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2405" windowHeight="11490" tabRatio="816" activeTab="0"/>
  </bookViews>
  <sheets>
    <sheet name="第２次_iPad" sheetId="1" r:id="rId1"/>
  </sheets>
  <definedNames>
    <definedName name="_xlnm.Print_Area" localSheetId="0">'第２次_iPad'!$A$1:$AI$37</definedName>
  </definedNames>
  <calcPr fullCalcOnLoad="1"/>
</workbook>
</file>

<file path=xl/sharedStrings.xml><?xml version="1.0" encoding="utf-8"?>
<sst xmlns="http://schemas.openxmlformats.org/spreadsheetml/2006/main" count="84" uniqueCount="77">
  <si>
    <t>損害割合</t>
  </si>
  <si>
    <t>判定</t>
  </si>
  <si>
    <t>20%未満</t>
  </si>
  <si>
    <t>20%以上</t>
  </si>
  <si>
    <t>40%以上</t>
  </si>
  <si>
    <t>50%以上</t>
  </si>
  <si>
    <t>基礎</t>
  </si>
  <si>
    <t>□
半壊</t>
  </si>
  <si>
    <t>□
大規模半壊</t>
  </si>
  <si>
    <t>□
全壊</t>
  </si>
  <si>
    <t>□
半壊に至らない</t>
  </si>
  <si>
    <t>□判定へ
　　(全壊)</t>
  </si>
  <si>
    <t>計</t>
  </si>
  <si>
    <t>外壁</t>
  </si>
  <si>
    <t>屋根</t>
  </si>
  <si>
    <r>
      <t>柱</t>
    </r>
    <r>
      <rPr>
        <b/>
        <sz val="6"/>
        <rFont val="ＭＳ Ｐゴシック"/>
        <family val="3"/>
      </rPr>
      <t>(又は耐力壁)</t>
    </r>
  </si>
  <si>
    <t>天井</t>
  </si>
  <si>
    <t>内壁</t>
  </si>
  <si>
    <t>建具</t>
  </si>
  <si>
    <t>設備</t>
  </si>
  <si>
    <t>【損害割合算出表】</t>
  </si>
  <si>
    <t>調査票　
番　 号</t>
  </si>
  <si>
    <t>③</t>
  </si>
  <si>
    <t>④</t>
  </si>
  <si>
    <t>調査日</t>
  </si>
  <si>
    <t>平成</t>
  </si>
  <si>
    <t>調査時</t>
  </si>
  <si>
    <t>～</t>
  </si>
  <si>
    <t>調査員</t>
  </si>
  <si>
    <t>所在地</t>
  </si>
  <si>
    <t>世帯主</t>
  </si>
  <si>
    <t>住　 家</t>
  </si>
  <si>
    <t>□住家である（居住のために使用されている）</t>
  </si>
  <si>
    <t>外観</t>
  </si>
  <si>
    <t>傾斜</t>
  </si>
  <si>
    <t>平均値</t>
  </si>
  <si>
    <r>
      <t xml:space="preserve">損傷長
</t>
    </r>
    <r>
      <rPr>
        <sz val="10"/>
        <rFont val="ＭＳ Ｐゴシック"/>
        <family val="3"/>
      </rPr>
      <t>(m)</t>
    </r>
  </si>
  <si>
    <t>損傷率＝
損傷長／全長×100</t>
  </si>
  <si>
    <t>柱(又は耐力壁)</t>
  </si>
  <si>
    <t>部位</t>
  </si>
  <si>
    <t>a</t>
  </si>
  <si>
    <t>ｂ</t>
  </si>
  <si>
    <t>ｃ</t>
  </si>
  <si>
    <t>ｄ</t>
  </si>
  <si>
    <t>ｅ</t>
  </si>
  <si>
    <t>ｆ</t>
  </si>
  <si>
    <t>ｇ</t>
  </si>
  <si>
    <t>ｈ</t>
  </si>
  <si>
    <t>構成比</t>
  </si>
  <si>
    <t>階別部位別損害割合</t>
  </si>
  <si>
    <t>部位別
損害割合</t>
  </si>
  <si>
    <t>階別重み付け</t>
  </si>
  <si>
    <t>重み付き
損害割合</t>
  </si>
  <si>
    <t>（□傾斜が2cm以上）
傾斜を考慮した損害割合</t>
  </si>
  <si>
    <t>主要階</t>
  </si>
  <si>
    <t>その他階</t>
  </si>
  <si>
    <t>ｂ＋ｃ</t>
  </si>
  <si>
    <t>年</t>
  </si>
  <si>
    <t>月</t>
  </si>
  <si>
    <t>日</t>
  </si>
  <si>
    <t>：</t>
  </si>
  <si>
    <t>②</t>
  </si>
  <si>
    <r>
      <t>住家被害認定
調査票</t>
    </r>
    <r>
      <rPr>
        <b/>
        <sz val="10"/>
        <color indexed="9"/>
        <rFont val="MS UI Gothic"/>
        <family val="3"/>
      </rPr>
      <t xml:space="preserve">
</t>
    </r>
    <r>
      <rPr>
        <b/>
        <sz val="3"/>
        <color indexed="9"/>
        <rFont val="MS UI Gothic"/>
        <family val="3"/>
      </rPr>
      <t xml:space="preserve">
</t>
    </r>
    <r>
      <rPr>
        <b/>
        <sz val="12"/>
        <color indexed="9"/>
        <rFont val="MS UI Gothic"/>
        <family val="3"/>
      </rPr>
      <t>地震
木造・プレハブ第２次-1</t>
    </r>
  </si>
  <si>
    <t>□住家全部が倒壊又は
   住家の一部の階が全部倒壊
□地盤被害により基礎に著しい損傷</t>
  </si>
  <si>
    <t>水平距離(cm)</t>
  </si>
  <si>
    <t>①</t>
  </si>
  <si>
    <t>全長
(m)</t>
  </si>
  <si>
    <t>□柱（又は耐力壁）の損傷率が75％以上</t>
  </si>
  <si>
    <t>B</t>
  </si>
  <si>
    <t>C</t>
  </si>
  <si>
    <t>ｂ×1.25</t>
  </si>
  <si>
    <t>ｃ×0.5</t>
  </si>
  <si>
    <r>
      <t xml:space="preserve"> </t>
    </r>
    <r>
      <rPr>
        <sz val="11"/>
        <rFont val="ＭＳ Ｐゴシック"/>
        <family val="3"/>
      </rPr>
      <t>e+f</t>
    </r>
    <r>
      <rPr>
        <sz val="10"/>
        <rFont val="ＭＳ Ｐゴシック"/>
        <family val="3"/>
      </rPr>
      <t xml:space="preserve">
 (e+f&gt;a→ a)</t>
    </r>
  </si>
  <si>
    <t>あ＞い→d
あ≦い→g</t>
  </si>
  <si>
    <r>
      <t>床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(階段含)</t>
    </r>
  </si>
  <si>
    <t>15%</t>
  </si>
  <si>
    <r>
      <t>（注）d・g列は、四捨五入した値を記入する。</t>
    </r>
    <r>
      <rPr>
        <b/>
        <u val="single"/>
        <sz val="10"/>
        <color indexed="9"/>
        <rFont val="ＭＳ Ｐゴシック"/>
        <family val="3"/>
      </rPr>
      <t xml:space="preserve">　　 ああ
</t>
    </r>
    <r>
      <rPr>
        <b/>
        <u val="single"/>
        <sz val="10"/>
        <rFont val="ＭＳ Ｐゴシック"/>
        <family val="3"/>
      </rPr>
      <t>h列は、傾斜が2cm以上の場合のみ記入する。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</si>
</sst>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[Red]\-#,##0.000"/>
    <numFmt numFmtId="184" formatCode="#,##0.0000;[Red]\-#,##0.0000"/>
    <numFmt numFmtId="185" formatCode="0.0%"/>
    <numFmt numFmtId="186" formatCode="0.00_ "/>
    <numFmt numFmtId="187" formatCode="0;_考"/>
    <numFmt numFmtId="188" formatCode="0;_〃"/>
    <numFmt numFmtId="189" formatCode="0_);[Red]\(0\)"/>
    <numFmt numFmtId="190" formatCode="0.0_);[Red]\(0.0\)"/>
    <numFmt numFmtId="191" formatCode="&quot;¥&quot;#,##0.0;&quot;¥&quot;\-#,##0.0"/>
    <numFmt numFmtId="192" formatCode="#,##0.0_ "/>
    <numFmt numFmtId="193" formatCode="0.000_ "/>
  </numFmts>
  <fonts count="56">
    <font>
      <sz val="10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b/>
      <sz val="12"/>
      <color indexed="9"/>
      <name val="MS UI Gothic"/>
      <family val="3"/>
    </font>
    <font>
      <b/>
      <sz val="11"/>
      <color indexed="9"/>
      <name val="MS UI Gothic"/>
      <family val="3"/>
    </font>
    <font>
      <b/>
      <sz val="10"/>
      <color indexed="9"/>
      <name val="MS UI Gothic"/>
      <family val="3"/>
    </font>
    <font>
      <b/>
      <sz val="3"/>
      <color indexed="9"/>
      <name val="MS UI Gothic"/>
      <family val="3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明朝"/>
      <family val="1"/>
    </font>
    <font>
      <sz val="14"/>
      <name val="ＭＳ Ｐ明朝"/>
      <family val="1"/>
    </font>
    <font>
      <sz val="10"/>
      <color indexed="9"/>
      <name val="ＭＳ Ｐゴシック"/>
      <family val="3"/>
    </font>
    <font>
      <sz val="11"/>
      <name val="ＭＳ Ｐ明朝"/>
      <family val="1"/>
    </font>
    <font>
      <b/>
      <sz val="14"/>
      <color indexed="9"/>
      <name val="ＭＳ Ｐゴシック"/>
      <family val="3"/>
    </font>
    <font>
      <b/>
      <u val="single"/>
      <sz val="10"/>
      <color indexed="9"/>
      <name val="ＭＳ Ｐゴシック"/>
      <family val="3"/>
    </font>
    <font>
      <b/>
      <sz val="14"/>
      <name val="ＭＳ Ｐ明朝"/>
      <family val="1"/>
    </font>
    <font>
      <b/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6"/>
      <color indexed="8"/>
      <name val="ＭＳ Ｐゴシック"/>
      <family val="3"/>
    </font>
    <font>
      <b/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hair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38" fillId="23" borderId="18" xfId="0" applyFont="1" applyFill="1" applyBorder="1" applyAlignment="1">
      <alignment vertical="center"/>
    </xf>
    <xf numFmtId="0" fontId="38" fillId="23" borderId="1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9" fillId="24" borderId="21" xfId="0" applyFont="1" applyFill="1" applyBorder="1" applyAlignment="1">
      <alignment horizontal="center" vertical="center"/>
    </xf>
    <xf numFmtId="0" fontId="38" fillId="23" borderId="22" xfId="0" applyFont="1" applyFill="1" applyBorder="1" applyAlignment="1">
      <alignment vertical="center"/>
    </xf>
    <xf numFmtId="0" fontId="38" fillId="23" borderId="23" xfId="0" applyFont="1" applyFill="1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4" xfId="0" applyFont="1" applyBorder="1" applyAlignment="1">
      <alignment vertical="center"/>
    </xf>
    <xf numFmtId="0" fontId="38" fillId="23" borderId="10" xfId="0" applyFont="1" applyFill="1" applyBorder="1" applyAlignment="1">
      <alignment vertical="center"/>
    </xf>
    <xf numFmtId="0" fontId="38" fillId="23" borderId="12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9" fillId="24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7" fontId="8" fillId="0" borderId="0" xfId="49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9" fontId="40" fillId="0" borderId="15" xfId="0" applyNumberFormat="1" applyFont="1" applyFill="1" applyBorder="1" applyAlignment="1">
      <alignment horizontal="center" vertical="center" wrapText="1"/>
    </xf>
    <xf numFmtId="9" fontId="4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9" fontId="42" fillId="0" borderId="14" xfId="0" applyNumberFormat="1" applyFont="1" applyFill="1" applyBorder="1" applyAlignment="1" quotePrefix="1">
      <alignment horizontal="center" vertical="center"/>
    </xf>
    <xf numFmtId="9" fontId="42" fillId="0" borderId="27" xfId="0" applyNumberFormat="1" applyFont="1" applyFill="1" applyBorder="1" applyAlignment="1" quotePrefix="1">
      <alignment horizontal="center" vertical="center"/>
    </xf>
    <xf numFmtId="9" fontId="42" fillId="0" borderId="28" xfId="0" applyNumberFormat="1" applyFont="1" applyFill="1" applyBorder="1" applyAlignment="1" quotePrefix="1">
      <alignment horizontal="center" vertical="center"/>
    </xf>
    <xf numFmtId="0" fontId="7" fillId="23" borderId="14" xfId="0" applyFont="1" applyFill="1" applyBorder="1" applyAlignment="1">
      <alignment horizontal="center" vertical="center"/>
    </xf>
    <xf numFmtId="0" fontId="7" fillId="23" borderId="27" xfId="0" applyFont="1" applyFill="1" applyBorder="1" applyAlignment="1">
      <alignment horizontal="center" vertical="center"/>
    </xf>
    <xf numFmtId="0" fontId="7" fillId="23" borderId="28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39" fillId="21" borderId="16" xfId="0" applyFont="1" applyFill="1" applyBorder="1" applyAlignment="1">
      <alignment horizontal="center" vertical="center" wrapText="1"/>
    </xf>
    <xf numFmtId="0" fontId="7" fillId="21" borderId="16" xfId="0" applyNumberFormat="1" applyFont="1" applyFill="1" applyBorder="1" applyAlignment="1">
      <alignment horizontal="center" vertical="center" wrapText="1"/>
    </xf>
    <xf numFmtId="189" fontId="40" fillId="0" borderId="10" xfId="0" applyNumberFormat="1" applyFont="1" applyFill="1" applyBorder="1" applyAlignment="1">
      <alignment horizontal="center" vertical="center" wrapText="1"/>
    </xf>
    <xf numFmtId="189" fontId="40" fillId="0" borderId="11" xfId="0" applyNumberFormat="1" applyFont="1" applyFill="1" applyBorder="1" applyAlignment="1">
      <alignment horizontal="center" vertical="center" wrapText="1"/>
    </xf>
    <xf numFmtId="189" fontId="40" fillId="0" borderId="37" xfId="0" applyNumberFormat="1" applyFont="1" applyFill="1" applyBorder="1" applyAlignment="1">
      <alignment horizontal="center" vertical="center" wrapText="1"/>
    </xf>
    <xf numFmtId="189" fontId="40" fillId="0" borderId="35" xfId="0" applyNumberFormat="1" applyFont="1" applyFill="1" applyBorder="1" applyAlignment="1">
      <alignment horizontal="center" vertical="center" wrapText="1"/>
    </xf>
    <xf numFmtId="189" fontId="40" fillId="0" borderId="36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40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Border="1" applyAlignment="1">
      <alignment vertical="center"/>
    </xf>
    <xf numFmtId="0" fontId="39" fillId="21" borderId="17" xfId="0" applyFont="1" applyFill="1" applyBorder="1" applyAlignment="1">
      <alignment horizontal="center" vertical="center" wrapText="1"/>
    </xf>
    <xf numFmtId="0" fontId="7" fillId="21" borderId="17" xfId="0" applyNumberFormat="1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36" fillId="21" borderId="16" xfId="0" applyFont="1" applyFill="1" applyBorder="1" applyAlignment="1">
      <alignment horizontal="center" vertical="center" wrapText="1"/>
    </xf>
    <xf numFmtId="190" fontId="40" fillId="0" borderId="10" xfId="0" applyNumberFormat="1" applyFont="1" applyFill="1" applyBorder="1" applyAlignment="1">
      <alignment horizontal="center" vertical="center" wrapText="1"/>
    </xf>
    <xf numFmtId="190" fontId="0" fillId="0" borderId="11" xfId="0" applyNumberFormat="1" applyBorder="1" applyAlignment="1">
      <alignment vertical="center"/>
    </xf>
    <xf numFmtId="190" fontId="0" fillId="0" borderId="37" xfId="0" applyNumberFormat="1" applyBorder="1" applyAlignment="1">
      <alignment vertical="center"/>
    </xf>
    <xf numFmtId="178" fontId="40" fillId="0" borderId="14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90" fontId="40" fillId="0" borderId="35" xfId="0" applyNumberFormat="1" applyFont="1" applyFill="1" applyBorder="1" applyAlignment="1">
      <alignment horizontal="center" vertical="center" wrapText="1"/>
    </xf>
    <xf numFmtId="190" fontId="0" fillId="0" borderId="36" xfId="0" applyNumberForma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90" fontId="0" fillId="0" borderId="11" xfId="0" applyNumberFormat="1" applyBorder="1" applyAlignment="1">
      <alignment horizontal="center" vertical="center"/>
    </xf>
    <xf numFmtId="190" fontId="0" fillId="0" borderId="37" xfId="0" applyNumberFormat="1" applyBorder="1" applyAlignment="1">
      <alignment horizontal="center" vertical="center"/>
    </xf>
    <xf numFmtId="193" fontId="40" fillId="0" borderId="38" xfId="0" applyNumberFormat="1" applyFont="1" applyFill="1" applyBorder="1" applyAlignment="1">
      <alignment horizontal="center" vertical="center"/>
    </xf>
    <xf numFmtId="193" fontId="40" fillId="0" borderId="11" xfId="0" applyNumberFormat="1" applyFont="1" applyBorder="1" applyAlignment="1">
      <alignment horizontal="center" vertical="center"/>
    </xf>
    <xf numFmtId="193" fontId="40" fillId="0" borderId="37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center" vertical="center" wrapText="1"/>
    </xf>
    <xf numFmtId="0" fontId="38" fillId="23" borderId="11" xfId="0" applyFont="1" applyFill="1" applyBorder="1" applyAlignment="1">
      <alignment horizontal="center" vertical="center" wrapText="1"/>
    </xf>
    <xf numFmtId="0" fontId="38" fillId="23" borderId="35" xfId="0" applyFont="1" applyFill="1" applyBorder="1" applyAlignment="1">
      <alignment horizontal="center" vertical="center" wrapText="1"/>
    </xf>
    <xf numFmtId="0" fontId="38" fillId="23" borderId="12" xfId="0" applyFont="1" applyFill="1" applyBorder="1" applyAlignment="1">
      <alignment horizontal="center" vertical="center" wrapText="1"/>
    </xf>
    <xf numFmtId="0" fontId="38" fillId="23" borderId="42" xfId="0" applyFont="1" applyFill="1" applyBorder="1" applyAlignment="1">
      <alignment horizontal="center" vertical="center" wrapText="1"/>
    </xf>
    <xf numFmtId="0" fontId="38" fillId="23" borderId="43" xfId="0" applyFont="1" applyFill="1" applyBorder="1" applyAlignment="1">
      <alignment horizontal="center" vertical="center" wrapText="1"/>
    </xf>
    <xf numFmtId="0" fontId="38" fillId="23" borderId="44" xfId="0" applyFont="1" applyFill="1" applyBorder="1" applyAlignment="1">
      <alignment horizontal="center" vertical="center" wrapText="1"/>
    </xf>
    <xf numFmtId="0" fontId="38" fillId="23" borderId="45" xfId="0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190" fontId="40" fillId="0" borderId="50" xfId="42" applyNumberFormat="1" applyFont="1" applyFill="1" applyBorder="1" applyAlignment="1">
      <alignment horizontal="center" vertical="center" wrapText="1"/>
    </xf>
    <xf numFmtId="190" fontId="47" fillId="0" borderId="27" xfId="0" applyNumberFormat="1" applyFont="1" applyBorder="1" applyAlignment="1">
      <alignment horizontal="center" vertical="center" wrapText="1"/>
    </xf>
    <xf numFmtId="190" fontId="47" fillId="0" borderId="28" xfId="0" applyNumberFormat="1" applyFont="1" applyBorder="1" applyAlignment="1">
      <alignment horizontal="center" vertical="center" wrapText="1"/>
    </xf>
    <xf numFmtId="0" fontId="38" fillId="23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3" fillId="21" borderId="12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9" fontId="3" fillId="21" borderId="10" xfId="0" applyNumberFormat="1" applyFont="1" applyFill="1" applyBorder="1" applyAlignment="1">
      <alignment horizontal="center" vertical="center" wrapText="1"/>
    </xf>
    <xf numFmtId="9" fontId="3" fillId="21" borderId="12" xfId="0" applyNumberFormat="1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189" fontId="40" fillId="0" borderId="11" xfId="0" applyNumberFormat="1" applyFont="1" applyBorder="1" applyAlignment="1">
      <alignment horizontal="center" vertical="center"/>
    </xf>
    <xf numFmtId="189" fontId="40" fillId="0" borderId="36" xfId="0" applyNumberFormat="1" applyFont="1" applyBorder="1" applyAlignment="1">
      <alignment horizontal="center" vertical="center"/>
    </xf>
    <xf numFmtId="9" fontId="4" fillId="21" borderId="14" xfId="42" applyFont="1" applyFill="1" applyBorder="1" applyAlignment="1">
      <alignment horizontal="center" vertical="center" wrapText="1"/>
    </xf>
    <xf numFmtId="9" fontId="4" fillId="21" borderId="27" xfId="42" applyFont="1" applyFill="1" applyBorder="1" applyAlignment="1">
      <alignment horizontal="center" vertical="center" wrapText="1"/>
    </xf>
    <xf numFmtId="9" fontId="4" fillId="21" borderId="59" xfId="42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textRotation="255" wrapText="1"/>
    </xf>
    <xf numFmtId="0" fontId="6" fillId="23" borderId="14" xfId="0" applyFont="1" applyFill="1" applyBorder="1" applyAlignment="1">
      <alignment horizontal="center" vertical="center"/>
    </xf>
    <xf numFmtId="0" fontId="6" fillId="23" borderId="27" xfId="0" applyFont="1" applyFill="1" applyBorder="1" applyAlignment="1">
      <alignment horizontal="center" vertical="center"/>
    </xf>
    <xf numFmtId="0" fontId="6" fillId="23" borderId="28" xfId="0" applyFont="1" applyFill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 wrapText="1"/>
    </xf>
    <xf numFmtId="0" fontId="32" fillId="25" borderId="22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176" fontId="42" fillId="0" borderId="21" xfId="0" applyNumberFormat="1" applyFont="1" applyBorder="1" applyAlignment="1">
      <alignment horizontal="center" vertical="center"/>
    </xf>
    <xf numFmtId="176" fontId="42" fillId="0" borderId="22" xfId="0" applyNumberFormat="1" applyFont="1" applyBorder="1" applyAlignment="1">
      <alignment horizontal="center" vertical="center"/>
    </xf>
    <xf numFmtId="176" fontId="42" fillId="0" borderId="2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93" fontId="40" fillId="0" borderId="14" xfId="0" applyNumberFormat="1" applyFont="1" applyFill="1" applyBorder="1" applyAlignment="1">
      <alignment horizontal="center" vertical="center"/>
    </xf>
    <xf numFmtId="193" fontId="4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1" name="Line 21"/>
        <xdr:cNvSpPr>
          <a:spLocks/>
        </xdr:cNvSpPr>
      </xdr:nvSpPr>
      <xdr:spPr>
        <a:xfrm flipH="1">
          <a:off x="962025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41</xdr:col>
      <xdr:colOff>171450</xdr:colOff>
      <xdr:row>0</xdr:row>
      <xdr:rowOff>0</xdr:rowOff>
    </xdr:to>
    <xdr:sp>
      <xdr:nvSpPr>
        <xdr:cNvPr id="2" name="Line 18"/>
        <xdr:cNvSpPr>
          <a:spLocks/>
        </xdr:cNvSpPr>
      </xdr:nvSpPr>
      <xdr:spPr>
        <a:xfrm flipV="1">
          <a:off x="7267575" y="0"/>
          <a:ext cx="5238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38</xdr:col>
      <xdr:colOff>180975</xdr:colOff>
      <xdr:row>0</xdr:row>
      <xdr:rowOff>0</xdr:rowOff>
    </xdr:from>
    <xdr:to>
      <xdr:col>41</xdr:col>
      <xdr:colOff>142875</xdr:colOff>
      <xdr:row>0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725805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あり</a:t>
          </a:r>
        </a:p>
      </xdr:txBody>
    </xdr:sp>
    <xdr:clientData/>
  </xdr:twoCellAnchor>
  <xdr:oneCellAnchor>
    <xdr:from>
      <xdr:col>25</xdr:col>
      <xdr:colOff>190500</xdr:colOff>
      <xdr:row>13</xdr:row>
      <xdr:rowOff>0</xdr:rowOff>
    </xdr:from>
    <xdr:ext cx="19050" cy="171450"/>
    <xdr:sp fLocksText="0">
      <xdr:nvSpPr>
        <xdr:cNvPr id="4" name="Text Box 29"/>
        <xdr:cNvSpPr txBox="1">
          <a:spLocks noChangeArrowheads="1"/>
        </xdr:cNvSpPr>
      </xdr:nvSpPr>
      <xdr:spPr>
        <a:xfrm>
          <a:off x="5029200" y="24765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400050</xdr:rowOff>
    </xdr:from>
    <xdr:to>
      <xdr:col>34</xdr:col>
      <xdr:colOff>180975</xdr:colOff>
      <xdr:row>17</xdr:row>
      <xdr:rowOff>400050</xdr:rowOff>
    </xdr:to>
    <xdr:sp>
      <xdr:nvSpPr>
        <xdr:cNvPr id="5" name="Line 36"/>
        <xdr:cNvSpPr>
          <a:spLocks/>
        </xdr:cNvSpPr>
      </xdr:nvSpPr>
      <xdr:spPr>
        <a:xfrm>
          <a:off x="0" y="3905250"/>
          <a:ext cx="665797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366712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25</xdr:col>
      <xdr:colOff>28575</xdr:colOff>
      <xdr:row>17</xdr:row>
      <xdr:rowOff>19050</xdr:rowOff>
    </xdr:from>
    <xdr:ext cx="1619250" cy="171450"/>
    <xdr:sp>
      <xdr:nvSpPr>
        <xdr:cNvPr id="8" name="Text Box 43"/>
        <xdr:cNvSpPr txBox="1">
          <a:spLocks noChangeArrowheads="1"/>
        </xdr:cNvSpPr>
      </xdr:nvSpPr>
      <xdr:spPr>
        <a:xfrm>
          <a:off x="4867275" y="352425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該当しない場合は２頁「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」以降へ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050" cy="171450"/>
    <xdr:sp fLocksText="0">
      <xdr:nvSpPr>
        <xdr:cNvPr id="9" name="Text Box 14"/>
        <xdr:cNvSpPr txBox="1">
          <a:spLocks noChangeArrowheads="1"/>
        </xdr:cNvSpPr>
      </xdr:nvSpPr>
      <xdr:spPr>
        <a:xfrm>
          <a:off x="323850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20</xdr:col>
      <xdr:colOff>200025</xdr:colOff>
      <xdr:row>33</xdr:row>
      <xdr:rowOff>161925</xdr:rowOff>
    </xdr:from>
    <xdr:to>
      <xdr:col>20</xdr:col>
      <xdr:colOff>200025</xdr:colOff>
      <xdr:row>33</xdr:row>
      <xdr:rowOff>161925</xdr:rowOff>
    </xdr:to>
    <xdr:sp>
      <xdr:nvSpPr>
        <xdr:cNvPr id="10" name="Line 58"/>
        <xdr:cNvSpPr>
          <a:spLocks/>
        </xdr:cNvSpPr>
      </xdr:nvSpPr>
      <xdr:spPr>
        <a:xfrm>
          <a:off x="40386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13</xdr:col>
      <xdr:colOff>9525</xdr:colOff>
      <xdr:row>27</xdr:row>
      <xdr:rowOff>0</xdr:rowOff>
    </xdr:from>
    <xdr:ext cx="504825" cy="114300"/>
    <xdr:sp>
      <xdr:nvSpPr>
        <xdr:cNvPr id="11" name="Text Box 43"/>
        <xdr:cNvSpPr txBox="1">
          <a:spLocks noChangeArrowheads="1"/>
        </xdr:cNvSpPr>
      </xdr:nvSpPr>
      <xdr:spPr>
        <a:xfrm>
          <a:off x="2609850" y="7077075"/>
          <a:ext cx="504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11%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以上で全壊</a:t>
          </a:r>
        </a:p>
      </xdr:txBody>
    </xdr:sp>
    <xdr:clientData/>
  </xdr:oneCellAnchor>
  <xdr:oneCellAnchor>
    <xdr:from>
      <xdr:col>31</xdr:col>
      <xdr:colOff>28575</xdr:colOff>
      <xdr:row>33</xdr:row>
      <xdr:rowOff>0</xdr:rowOff>
    </xdr:from>
    <xdr:ext cx="95250" cy="180975"/>
    <xdr:sp>
      <xdr:nvSpPr>
        <xdr:cNvPr id="12" name="Text Box 13"/>
        <xdr:cNvSpPr txBox="1">
          <a:spLocks noChangeArrowheads="1"/>
        </xdr:cNvSpPr>
      </xdr:nvSpPr>
      <xdr:spPr>
        <a:xfrm>
          <a:off x="5905500" y="94773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う</a:t>
          </a:r>
        </a:p>
      </xdr:txBody>
    </xdr:sp>
    <xdr:clientData/>
  </xdr:oneCellAnchor>
  <xdr:oneCellAnchor>
    <xdr:from>
      <xdr:col>26</xdr:col>
      <xdr:colOff>9525</xdr:colOff>
      <xdr:row>33</xdr:row>
      <xdr:rowOff>9525</xdr:rowOff>
    </xdr:from>
    <xdr:ext cx="142875" cy="180975"/>
    <xdr:sp>
      <xdr:nvSpPr>
        <xdr:cNvPr id="13" name="Text Box 14"/>
        <xdr:cNvSpPr txBox="1">
          <a:spLocks noChangeArrowheads="1"/>
        </xdr:cNvSpPr>
      </xdr:nvSpPr>
      <xdr:spPr>
        <a:xfrm>
          <a:off x="5048250" y="94869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い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" cy="1714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" cy="171450"/>
    <xdr:sp fLocksText="0">
      <xdr:nvSpPr>
        <xdr:cNvPr id="15" name="Text Box 14"/>
        <xdr:cNvSpPr txBox="1">
          <a:spLocks noChangeArrowheads="1"/>
        </xdr:cNvSpPr>
      </xdr:nvSpPr>
      <xdr:spPr>
        <a:xfrm>
          <a:off x="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" cy="171450"/>
    <xdr:sp fLocksText="0">
      <xdr:nvSpPr>
        <xdr:cNvPr id="16" name="Text Box 14"/>
        <xdr:cNvSpPr txBox="1">
          <a:spLocks noChangeArrowheads="1"/>
        </xdr:cNvSpPr>
      </xdr:nvSpPr>
      <xdr:spPr>
        <a:xfrm>
          <a:off x="1000125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" cy="171450"/>
    <xdr:sp fLocksText="0">
      <xdr:nvSpPr>
        <xdr:cNvPr id="17" name="Text Box 14"/>
        <xdr:cNvSpPr txBox="1">
          <a:spLocks noChangeArrowheads="1"/>
        </xdr:cNvSpPr>
      </xdr:nvSpPr>
      <xdr:spPr>
        <a:xfrm>
          <a:off x="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050" cy="171450"/>
    <xdr:sp fLocksText="0">
      <xdr:nvSpPr>
        <xdr:cNvPr id="18" name="Text Box 14"/>
        <xdr:cNvSpPr txBox="1">
          <a:spLocks noChangeArrowheads="1"/>
        </xdr:cNvSpPr>
      </xdr:nvSpPr>
      <xdr:spPr>
        <a:xfrm>
          <a:off x="323850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25</xdr:col>
      <xdr:colOff>190500</xdr:colOff>
      <xdr:row>13</xdr:row>
      <xdr:rowOff>200025</xdr:rowOff>
    </xdr:from>
    <xdr:to>
      <xdr:col>30</xdr:col>
      <xdr:colOff>0</xdr:colOff>
      <xdr:row>13</xdr:row>
      <xdr:rowOff>200025</xdr:rowOff>
    </xdr:to>
    <xdr:sp>
      <xdr:nvSpPr>
        <xdr:cNvPr id="19" name="Line 18"/>
        <xdr:cNvSpPr>
          <a:spLocks/>
        </xdr:cNvSpPr>
      </xdr:nvSpPr>
      <xdr:spPr>
        <a:xfrm flipV="1">
          <a:off x="5029200" y="2676525"/>
          <a:ext cx="8096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26</xdr:col>
      <xdr:colOff>0</xdr:colOff>
      <xdr:row>13</xdr:row>
      <xdr:rowOff>28575</xdr:rowOff>
    </xdr:from>
    <xdr:ext cx="400050" cy="180975"/>
    <xdr:sp>
      <xdr:nvSpPr>
        <xdr:cNvPr id="20" name="Text Box 29"/>
        <xdr:cNvSpPr txBox="1">
          <a:spLocks noChangeArrowheads="1"/>
        </xdr:cNvSpPr>
      </xdr:nvSpPr>
      <xdr:spPr>
        <a:xfrm>
          <a:off x="5038725" y="25050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損傷率</a:t>
          </a:r>
        </a:p>
      </xdr:txBody>
    </xdr:sp>
    <xdr:clientData/>
  </xdr:oneCellAnchor>
  <xdr:oneCellAnchor>
    <xdr:from>
      <xdr:col>26</xdr:col>
      <xdr:colOff>0</xdr:colOff>
      <xdr:row>13</xdr:row>
      <xdr:rowOff>190500</xdr:rowOff>
    </xdr:from>
    <xdr:ext cx="533400" cy="180975"/>
    <xdr:sp>
      <xdr:nvSpPr>
        <xdr:cNvPr id="21" name="Text Box 29"/>
        <xdr:cNvSpPr txBox="1">
          <a:spLocks noChangeArrowheads="1"/>
        </xdr:cNvSpPr>
      </xdr:nvSpPr>
      <xdr:spPr>
        <a:xfrm>
          <a:off x="5038725" y="26670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</a:p>
      </xdr:txBody>
    </xdr:sp>
    <xdr:clientData/>
  </xdr:oneCellAnchor>
  <xdr:twoCellAnchor>
    <xdr:from>
      <xdr:col>19</xdr:col>
      <xdr:colOff>28575</xdr:colOff>
      <xdr:row>13</xdr:row>
      <xdr:rowOff>0</xdr:rowOff>
    </xdr:from>
    <xdr:to>
      <xdr:col>20</xdr:col>
      <xdr:colOff>180975</xdr:colOff>
      <xdr:row>13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3667125" y="24765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  <xdr:oneCellAnchor>
    <xdr:from>
      <xdr:col>26</xdr:col>
      <xdr:colOff>0</xdr:colOff>
      <xdr:row>15</xdr:row>
      <xdr:rowOff>209550</xdr:rowOff>
    </xdr:from>
    <xdr:ext cx="485775" cy="171450"/>
    <xdr:sp>
      <xdr:nvSpPr>
        <xdr:cNvPr id="23" name="Text Box 50"/>
        <xdr:cNvSpPr txBox="1">
          <a:spLocks noChangeArrowheads="1"/>
        </xdr:cNvSpPr>
      </xdr:nvSpPr>
      <xdr:spPr>
        <a:xfrm>
          <a:off x="5038725" y="32766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</a:p>
      </xdr:txBody>
    </xdr:sp>
    <xdr:clientData/>
  </xdr:oneCellAnchor>
  <xdr:twoCellAnchor>
    <xdr:from>
      <xdr:col>26</xdr:col>
      <xdr:colOff>9525</xdr:colOff>
      <xdr:row>16</xdr:row>
      <xdr:rowOff>95250</xdr:rowOff>
    </xdr:from>
    <xdr:to>
      <xdr:col>35</xdr:col>
      <xdr:colOff>19050</xdr:colOff>
      <xdr:row>16</xdr:row>
      <xdr:rowOff>95250</xdr:rowOff>
    </xdr:to>
    <xdr:sp>
      <xdr:nvSpPr>
        <xdr:cNvPr id="24" name="Line 61"/>
        <xdr:cNvSpPr>
          <a:spLocks/>
        </xdr:cNvSpPr>
      </xdr:nvSpPr>
      <xdr:spPr>
        <a:xfrm>
          <a:off x="5048250" y="3486150"/>
          <a:ext cx="16478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219075</xdr:rowOff>
    </xdr:from>
    <xdr:to>
      <xdr:col>31</xdr:col>
      <xdr:colOff>19050</xdr:colOff>
      <xdr:row>15</xdr:row>
      <xdr:rowOff>219075</xdr:rowOff>
    </xdr:to>
    <xdr:sp>
      <xdr:nvSpPr>
        <xdr:cNvPr id="25" name="Line 18"/>
        <xdr:cNvSpPr>
          <a:spLocks/>
        </xdr:cNvSpPr>
      </xdr:nvSpPr>
      <xdr:spPr>
        <a:xfrm flipV="1">
          <a:off x="5048250" y="3286125"/>
          <a:ext cx="8477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26</xdr:col>
      <xdr:colOff>0</xdr:colOff>
      <xdr:row>15</xdr:row>
      <xdr:rowOff>38100</xdr:rowOff>
    </xdr:from>
    <xdr:ext cx="400050" cy="180975"/>
    <xdr:sp>
      <xdr:nvSpPr>
        <xdr:cNvPr id="26" name="Text Box 29"/>
        <xdr:cNvSpPr txBox="1">
          <a:spLocks noChangeArrowheads="1"/>
        </xdr:cNvSpPr>
      </xdr:nvSpPr>
      <xdr:spPr>
        <a:xfrm>
          <a:off x="5038725" y="31051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損傷率</a:t>
          </a:r>
        </a:p>
      </xdr:txBody>
    </xdr:sp>
    <xdr:clientData/>
  </xdr:oneCellAnchor>
  <xdr:twoCellAnchor>
    <xdr:from>
      <xdr:col>5</xdr:col>
      <xdr:colOff>9525</xdr:colOff>
      <xdr:row>26</xdr:row>
      <xdr:rowOff>285750</xdr:rowOff>
    </xdr:from>
    <xdr:to>
      <xdr:col>12</xdr:col>
      <xdr:colOff>190500</xdr:colOff>
      <xdr:row>26</xdr:row>
      <xdr:rowOff>285750</xdr:rowOff>
    </xdr:to>
    <xdr:sp>
      <xdr:nvSpPr>
        <xdr:cNvPr id="27" name="Line 30"/>
        <xdr:cNvSpPr>
          <a:spLocks/>
        </xdr:cNvSpPr>
      </xdr:nvSpPr>
      <xdr:spPr>
        <a:xfrm>
          <a:off x="1009650" y="69627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5</xdr:col>
      <xdr:colOff>57150</xdr:colOff>
      <xdr:row>26</xdr:row>
      <xdr:rowOff>95250</xdr:rowOff>
    </xdr:from>
    <xdr:ext cx="1533525" cy="219075"/>
    <xdr:sp>
      <xdr:nvSpPr>
        <xdr:cNvPr id="28" name="Text Box 31"/>
        <xdr:cNvSpPr txBox="1">
          <a:spLocks noChangeArrowheads="1"/>
        </xdr:cNvSpPr>
      </xdr:nvSpPr>
      <xdr:spPr>
        <a:xfrm>
          <a:off x="1057275" y="6772275"/>
          <a:ext cx="1533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基礎」の損傷率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oneCellAnchor>
  <xdr:oneCellAnchor>
    <xdr:from>
      <xdr:col>13</xdr:col>
      <xdr:colOff>9525</xdr:colOff>
      <xdr:row>33</xdr:row>
      <xdr:rowOff>9525</xdr:rowOff>
    </xdr:from>
    <xdr:ext cx="133350" cy="180975"/>
    <xdr:sp>
      <xdr:nvSpPr>
        <xdr:cNvPr id="29" name="Text Box 32"/>
        <xdr:cNvSpPr txBox="1">
          <a:spLocks noChangeArrowheads="1"/>
        </xdr:cNvSpPr>
      </xdr:nvSpPr>
      <xdr:spPr>
        <a:xfrm>
          <a:off x="2609850" y="9486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</a:t>
          </a:r>
        </a:p>
      </xdr:txBody>
    </xdr:sp>
    <xdr:clientData/>
  </xdr:oneCellAnchor>
  <xdr:twoCellAnchor>
    <xdr:from>
      <xdr:col>14</xdr:col>
      <xdr:colOff>57150</xdr:colOff>
      <xdr:row>32</xdr:row>
      <xdr:rowOff>76200</xdr:rowOff>
    </xdr:from>
    <xdr:to>
      <xdr:col>15</xdr:col>
      <xdr:colOff>161925</xdr:colOff>
      <xdr:row>32</xdr:row>
      <xdr:rowOff>314325</xdr:rowOff>
    </xdr:to>
    <xdr:sp>
      <xdr:nvSpPr>
        <xdr:cNvPr id="30" name="AutoShape 33"/>
        <xdr:cNvSpPr>
          <a:spLocks/>
        </xdr:cNvSpPr>
      </xdr:nvSpPr>
      <xdr:spPr>
        <a:xfrm>
          <a:off x="2857500" y="9153525"/>
          <a:ext cx="304800" cy="2381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47625</xdr:colOff>
      <xdr:row>32</xdr:row>
      <xdr:rowOff>95250</xdr:rowOff>
    </xdr:from>
    <xdr:to>
      <xdr:col>28</xdr:col>
      <xdr:colOff>152400</xdr:colOff>
      <xdr:row>32</xdr:row>
      <xdr:rowOff>333375</xdr:rowOff>
    </xdr:to>
    <xdr:sp>
      <xdr:nvSpPr>
        <xdr:cNvPr id="31" name="AutoShape 34"/>
        <xdr:cNvSpPr>
          <a:spLocks/>
        </xdr:cNvSpPr>
      </xdr:nvSpPr>
      <xdr:spPr>
        <a:xfrm>
          <a:off x="5286375" y="9172575"/>
          <a:ext cx="304800" cy="2381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38100</xdr:colOff>
      <xdr:row>32</xdr:row>
      <xdr:rowOff>95250</xdr:rowOff>
    </xdr:from>
    <xdr:to>
      <xdr:col>25</xdr:col>
      <xdr:colOff>171450</xdr:colOff>
      <xdr:row>33</xdr:row>
      <xdr:rowOff>466725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3476625" y="9172575"/>
          <a:ext cx="1533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「あ」又は「い」（傾斜が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以上の場合は、「あ」、「い」又は「う」）の中で最大の値を住家の損害割合とする。</a:t>
          </a:r>
        </a:p>
      </xdr:txBody>
    </xdr:sp>
    <xdr:clientData/>
  </xdr:twoCellAnchor>
  <xdr:twoCellAnchor>
    <xdr:from>
      <xdr:col>7</xdr:col>
      <xdr:colOff>9525</xdr:colOff>
      <xdr:row>22</xdr:row>
      <xdr:rowOff>19050</xdr:rowOff>
    </xdr:from>
    <xdr:to>
      <xdr:col>7</xdr:col>
      <xdr:colOff>190500</xdr:colOff>
      <xdr:row>22</xdr:row>
      <xdr:rowOff>180975</xdr:rowOff>
    </xdr:to>
    <xdr:sp>
      <xdr:nvSpPr>
        <xdr:cNvPr id="33" name="Text Box 36"/>
        <xdr:cNvSpPr txBox="1">
          <a:spLocks noChangeArrowheads="1"/>
        </xdr:cNvSpPr>
      </xdr:nvSpPr>
      <xdr:spPr>
        <a:xfrm>
          <a:off x="1409700" y="51530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11</xdr:col>
      <xdr:colOff>0</xdr:colOff>
      <xdr:row>22</xdr:row>
      <xdr:rowOff>19050</xdr:rowOff>
    </xdr:from>
    <xdr:to>
      <xdr:col>11</xdr:col>
      <xdr:colOff>180975</xdr:colOff>
      <xdr:row>22</xdr:row>
      <xdr:rowOff>180975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2200275" y="51530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0</xdr:col>
      <xdr:colOff>161925</xdr:colOff>
      <xdr:row>32</xdr:row>
      <xdr:rowOff>85725</xdr:rowOff>
    </xdr:from>
    <xdr:to>
      <xdr:col>15</xdr:col>
      <xdr:colOff>9525</xdr:colOff>
      <xdr:row>32</xdr:row>
      <xdr:rowOff>314325</xdr:rowOff>
    </xdr:to>
    <xdr:sp>
      <xdr:nvSpPr>
        <xdr:cNvPr id="35" name="Text Box 38"/>
        <xdr:cNvSpPr txBox="1">
          <a:spLocks noChangeArrowheads="1"/>
        </xdr:cNvSpPr>
      </xdr:nvSpPr>
      <xdr:spPr>
        <a:xfrm>
          <a:off x="161925" y="9163050"/>
          <a:ext cx="2847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B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は、調査票３頁の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の値とする。</a:t>
          </a:r>
        </a:p>
      </xdr:txBody>
    </xdr:sp>
    <xdr:clientData/>
  </xdr:twoCellAnchor>
  <xdr:twoCellAnchor>
    <xdr:from>
      <xdr:col>38</xdr:col>
      <xdr:colOff>0</xdr:colOff>
      <xdr:row>12</xdr:row>
      <xdr:rowOff>114300</xdr:rowOff>
    </xdr:from>
    <xdr:to>
      <xdr:col>38</xdr:col>
      <xdr:colOff>0</xdr:colOff>
      <xdr:row>13</xdr:row>
      <xdr:rowOff>47625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7077075" y="24765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該当あり</a:t>
          </a:r>
        </a:p>
      </xdr:txBody>
    </xdr:sp>
    <xdr:clientData/>
  </xdr:twoCellAnchor>
  <xdr:oneCellAnchor>
    <xdr:from>
      <xdr:col>24</xdr:col>
      <xdr:colOff>190500</xdr:colOff>
      <xdr:row>12</xdr:row>
      <xdr:rowOff>0</xdr:rowOff>
    </xdr:from>
    <xdr:ext cx="19050" cy="171450"/>
    <xdr:sp fLocksText="0">
      <xdr:nvSpPr>
        <xdr:cNvPr id="37" name="Text Box 29"/>
        <xdr:cNvSpPr txBox="1">
          <a:spLocks noChangeArrowheads="1"/>
        </xdr:cNvSpPr>
      </xdr:nvSpPr>
      <xdr:spPr>
        <a:xfrm>
          <a:off x="4829175" y="23622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050" cy="171450"/>
    <xdr:sp fLocksText="0">
      <xdr:nvSpPr>
        <xdr:cNvPr id="38" name="Text Box 14"/>
        <xdr:cNvSpPr txBox="1">
          <a:spLocks noChangeArrowheads="1"/>
        </xdr:cNvSpPr>
      </xdr:nvSpPr>
      <xdr:spPr>
        <a:xfrm>
          <a:off x="323850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" cy="171450"/>
    <xdr:sp fLocksText="0">
      <xdr:nvSpPr>
        <xdr:cNvPr id="39" name="Text Box 14"/>
        <xdr:cNvSpPr txBox="1">
          <a:spLocks noChangeArrowheads="1"/>
        </xdr:cNvSpPr>
      </xdr:nvSpPr>
      <xdr:spPr>
        <a:xfrm>
          <a:off x="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" cy="171450"/>
    <xdr:sp fLocksText="0">
      <xdr:nvSpPr>
        <xdr:cNvPr id="40" name="Text Box 14"/>
        <xdr:cNvSpPr txBox="1">
          <a:spLocks noChangeArrowheads="1"/>
        </xdr:cNvSpPr>
      </xdr:nvSpPr>
      <xdr:spPr>
        <a:xfrm>
          <a:off x="0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" cy="171450"/>
    <xdr:sp fLocksText="0">
      <xdr:nvSpPr>
        <xdr:cNvPr id="41" name="Text Box 14"/>
        <xdr:cNvSpPr txBox="1">
          <a:spLocks noChangeArrowheads="1"/>
        </xdr:cNvSpPr>
      </xdr:nvSpPr>
      <xdr:spPr>
        <a:xfrm>
          <a:off x="1000125" y="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9050" cy="171450"/>
    <xdr:sp fLocksText="0">
      <xdr:nvSpPr>
        <xdr:cNvPr id="42" name="Text Box 14"/>
        <xdr:cNvSpPr txBox="1">
          <a:spLocks noChangeArrowheads="1"/>
        </xdr:cNvSpPr>
      </xdr:nvSpPr>
      <xdr:spPr>
        <a:xfrm>
          <a:off x="0" y="12573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30</xdr:col>
      <xdr:colOff>9525</xdr:colOff>
      <xdr:row>8</xdr:row>
      <xdr:rowOff>104775</xdr:rowOff>
    </xdr:from>
    <xdr:to>
      <xdr:col>31</xdr:col>
      <xdr:colOff>161925</xdr:colOff>
      <xdr:row>8</xdr:row>
      <xdr:rowOff>104775</xdr:rowOff>
    </xdr:to>
    <xdr:sp>
      <xdr:nvSpPr>
        <xdr:cNvPr id="43" name="Line 18"/>
        <xdr:cNvSpPr>
          <a:spLocks/>
        </xdr:cNvSpPr>
      </xdr:nvSpPr>
      <xdr:spPr>
        <a:xfrm flipV="1">
          <a:off x="5848350" y="1628775"/>
          <a:ext cx="1905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19050</xdr:colOff>
      <xdr:row>1</xdr:row>
      <xdr:rowOff>200025</xdr:rowOff>
    </xdr:from>
    <xdr:to>
      <xdr:col>32</xdr:col>
      <xdr:colOff>9525</xdr:colOff>
      <xdr:row>1</xdr:row>
      <xdr:rowOff>200025</xdr:rowOff>
    </xdr:to>
    <xdr:sp>
      <xdr:nvSpPr>
        <xdr:cNvPr id="44" name="Line 18"/>
        <xdr:cNvSpPr>
          <a:spLocks/>
        </xdr:cNvSpPr>
      </xdr:nvSpPr>
      <xdr:spPr>
        <a:xfrm flipV="1">
          <a:off x="5895975" y="409575"/>
          <a:ext cx="1905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31</xdr:col>
      <xdr:colOff>0</xdr:colOff>
      <xdr:row>2</xdr:row>
      <xdr:rowOff>85725</xdr:rowOff>
    </xdr:from>
    <xdr:ext cx="523875" cy="285750"/>
    <xdr:sp>
      <xdr:nvSpPr>
        <xdr:cNvPr id="45" name="Text Box 24"/>
        <xdr:cNvSpPr txBox="1">
          <a:spLocks noChangeArrowheads="1"/>
        </xdr:cNvSpPr>
      </xdr:nvSpPr>
      <xdr:spPr>
        <a:xfrm>
          <a:off x="5876925" y="50482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</a:p>
      </xdr:txBody>
    </xdr:sp>
    <xdr:clientData/>
  </xdr:oneCellAnchor>
  <xdr:oneCellAnchor>
    <xdr:from>
      <xdr:col>30</xdr:col>
      <xdr:colOff>0</xdr:colOff>
      <xdr:row>9</xdr:row>
      <xdr:rowOff>57150</xdr:rowOff>
    </xdr:from>
    <xdr:ext cx="819150" cy="619125"/>
    <xdr:sp>
      <xdr:nvSpPr>
        <xdr:cNvPr id="46" name="Text Box 24"/>
        <xdr:cNvSpPr txBox="1">
          <a:spLocks noChangeArrowheads="1"/>
        </xdr:cNvSpPr>
      </xdr:nvSpPr>
      <xdr:spPr>
        <a:xfrm>
          <a:off x="5838825" y="17907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6cm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下げ振り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120cm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showGridLines="0" tabSelected="1" view="pageBreakPreview" zoomScaleSheetLayoutView="100" zoomScalePageLayoutView="0" workbookViewId="0" topLeftCell="A1">
      <selection activeCell="AV14" sqref="AV14"/>
    </sheetView>
  </sheetViews>
  <sheetFormatPr defaultColWidth="2.7109375" defaultRowHeight="12"/>
  <cols>
    <col min="1" max="1" width="3.00390625" style="8" customWidth="1"/>
    <col min="2" max="16" width="3.00390625" style="0" customWidth="1"/>
    <col min="17" max="17" width="0.5625" style="0" customWidth="1"/>
    <col min="18" max="30" width="3.00390625" style="0" customWidth="1"/>
    <col min="31" max="31" width="0.5625" style="4" customWidth="1"/>
    <col min="32" max="36" width="3.00390625" style="0" customWidth="1"/>
    <col min="37" max="37" width="3.00390625" style="0" hidden="1" customWidth="1"/>
    <col min="38" max="38" width="3.00390625" style="0" customWidth="1"/>
  </cols>
  <sheetData>
    <row r="1" spans="1:35" ht="16.5" customHeight="1">
      <c r="A1" s="243" t="s">
        <v>62</v>
      </c>
      <c r="B1" s="244"/>
      <c r="C1" s="244"/>
      <c r="D1" s="244"/>
      <c r="E1" s="244"/>
      <c r="F1" s="166" t="s">
        <v>21</v>
      </c>
      <c r="G1" s="166"/>
      <c r="H1" s="166"/>
      <c r="I1" s="249"/>
      <c r="J1" s="250"/>
      <c r="K1" s="250"/>
      <c r="L1" s="250"/>
      <c r="M1" s="250"/>
      <c r="N1" s="250"/>
      <c r="O1" s="250"/>
      <c r="P1" s="251"/>
      <c r="Q1" s="30"/>
      <c r="R1" s="77">
        <v>3</v>
      </c>
      <c r="S1" s="198" t="s">
        <v>33</v>
      </c>
      <c r="T1" s="257" t="s">
        <v>63</v>
      </c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G1" s="200" t="s">
        <v>11</v>
      </c>
      <c r="AH1" s="201"/>
      <c r="AI1" s="202"/>
    </row>
    <row r="2" spans="1:35" ht="16.5" customHeight="1">
      <c r="A2" s="245"/>
      <c r="B2" s="246"/>
      <c r="C2" s="246"/>
      <c r="D2" s="246"/>
      <c r="E2" s="246"/>
      <c r="F2" s="225"/>
      <c r="G2" s="225"/>
      <c r="H2" s="225"/>
      <c r="I2" s="252"/>
      <c r="J2" s="181"/>
      <c r="K2" s="181"/>
      <c r="L2" s="181"/>
      <c r="M2" s="181"/>
      <c r="N2" s="181"/>
      <c r="O2" s="181"/>
      <c r="P2" s="253"/>
      <c r="Q2" s="30"/>
      <c r="R2" s="77"/>
      <c r="S2" s="198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G2" s="224"/>
      <c r="AH2" s="225"/>
      <c r="AI2" s="226"/>
    </row>
    <row r="3" spans="1:35" ht="8.25" customHeight="1" thickBot="1">
      <c r="A3" s="245"/>
      <c r="B3" s="246"/>
      <c r="C3" s="246"/>
      <c r="D3" s="246"/>
      <c r="E3" s="246"/>
      <c r="F3" s="225"/>
      <c r="G3" s="225"/>
      <c r="H3" s="225"/>
      <c r="I3" s="252"/>
      <c r="J3" s="181"/>
      <c r="K3" s="181"/>
      <c r="L3" s="181"/>
      <c r="M3" s="181"/>
      <c r="N3" s="181"/>
      <c r="O3" s="181"/>
      <c r="P3" s="253"/>
      <c r="Q3" s="30"/>
      <c r="R3" s="77"/>
      <c r="S3" s="198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G3" s="227"/>
      <c r="AH3" s="228"/>
      <c r="AI3" s="229"/>
    </row>
    <row r="4" spans="1:30" ht="8.25" customHeight="1" thickBot="1">
      <c r="A4" s="245"/>
      <c r="B4" s="246"/>
      <c r="C4" s="246"/>
      <c r="D4" s="246"/>
      <c r="E4" s="246"/>
      <c r="F4" s="225"/>
      <c r="G4" s="225"/>
      <c r="H4" s="225"/>
      <c r="I4" s="252"/>
      <c r="J4" s="181"/>
      <c r="K4" s="181"/>
      <c r="L4" s="181"/>
      <c r="M4" s="181"/>
      <c r="N4" s="181"/>
      <c r="O4" s="181"/>
      <c r="P4" s="253"/>
      <c r="Q4" s="22"/>
      <c r="R4" s="4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 thickBot="1">
      <c r="A5" s="245"/>
      <c r="B5" s="246"/>
      <c r="C5" s="246"/>
      <c r="D5" s="246"/>
      <c r="E5" s="246"/>
      <c r="F5" s="225"/>
      <c r="G5" s="225"/>
      <c r="H5" s="225"/>
      <c r="I5" s="252"/>
      <c r="J5" s="181"/>
      <c r="K5" s="181"/>
      <c r="L5" s="181"/>
      <c r="M5" s="181"/>
      <c r="N5" s="181"/>
      <c r="O5" s="181"/>
      <c r="P5" s="253"/>
      <c r="R5" s="84">
        <v>4</v>
      </c>
      <c r="S5" s="76" t="s">
        <v>34</v>
      </c>
      <c r="T5" s="230" t="s">
        <v>64</v>
      </c>
      <c r="U5" s="206" t="s">
        <v>65</v>
      </c>
      <c r="V5" s="207"/>
      <c r="W5" s="208"/>
      <c r="X5" s="208"/>
      <c r="Y5" s="208"/>
      <c r="Z5" s="209"/>
      <c r="AA5" s="231" t="s">
        <v>35</v>
      </c>
      <c r="AB5" s="232"/>
      <c r="AC5" s="232"/>
      <c r="AD5" s="233"/>
    </row>
    <row r="6" spans="1:30" ht="16.5" customHeight="1">
      <c r="A6" s="247"/>
      <c r="B6" s="248"/>
      <c r="C6" s="248"/>
      <c r="D6" s="248"/>
      <c r="E6" s="248"/>
      <c r="F6" s="169"/>
      <c r="G6" s="169"/>
      <c r="H6" s="169"/>
      <c r="I6" s="254"/>
      <c r="J6" s="255"/>
      <c r="K6" s="255"/>
      <c r="L6" s="255"/>
      <c r="M6" s="255"/>
      <c r="N6" s="255"/>
      <c r="O6" s="255"/>
      <c r="P6" s="256"/>
      <c r="R6" s="84"/>
      <c r="S6" s="76"/>
      <c r="T6" s="230"/>
      <c r="U6" s="206"/>
      <c r="V6" s="210"/>
      <c r="W6" s="211"/>
      <c r="X6" s="211"/>
      <c r="Y6" s="211"/>
      <c r="Z6" s="212"/>
      <c r="AA6" s="234"/>
      <c r="AB6" s="235"/>
      <c r="AC6" s="235"/>
      <c r="AD6" s="236"/>
    </row>
    <row r="7" spans="1:30" ht="16.5" customHeight="1" thickBot="1">
      <c r="A7" s="24"/>
      <c r="B7" s="25" t="s">
        <v>24</v>
      </c>
      <c r="C7" s="26"/>
      <c r="D7" s="27" t="s">
        <v>25</v>
      </c>
      <c r="E7" s="28"/>
      <c r="F7" s="28"/>
      <c r="G7" s="28"/>
      <c r="H7" s="28" t="s">
        <v>57</v>
      </c>
      <c r="I7" s="28"/>
      <c r="J7" s="28"/>
      <c r="K7" s="28"/>
      <c r="L7" s="28" t="s">
        <v>58</v>
      </c>
      <c r="M7" s="28"/>
      <c r="N7" s="28"/>
      <c r="O7" s="28"/>
      <c r="P7" s="29" t="s">
        <v>59</v>
      </c>
      <c r="R7" s="84"/>
      <c r="S7" s="76"/>
      <c r="T7" s="230"/>
      <c r="U7" s="206" t="s">
        <v>61</v>
      </c>
      <c r="V7" s="207"/>
      <c r="W7" s="208"/>
      <c r="X7" s="208"/>
      <c r="Y7" s="208"/>
      <c r="Z7" s="209"/>
      <c r="AA7" s="237"/>
      <c r="AB7" s="238"/>
      <c r="AC7" s="238"/>
      <c r="AD7" s="239"/>
    </row>
    <row r="8" spans="1:48" ht="21" customHeight="1">
      <c r="A8" s="31">
        <v>1</v>
      </c>
      <c r="B8" s="32" t="s">
        <v>26</v>
      </c>
      <c r="C8" s="33"/>
      <c r="D8" s="34"/>
      <c r="E8" s="35"/>
      <c r="F8" s="35"/>
      <c r="G8" s="2" t="s">
        <v>60</v>
      </c>
      <c r="H8" s="35"/>
      <c r="I8" s="35"/>
      <c r="J8" s="35" t="s">
        <v>27</v>
      </c>
      <c r="K8" s="35"/>
      <c r="L8" s="35"/>
      <c r="M8" s="2"/>
      <c r="N8" s="2" t="s">
        <v>60</v>
      </c>
      <c r="O8" s="2"/>
      <c r="P8" s="3"/>
      <c r="R8" s="84"/>
      <c r="S8" s="76"/>
      <c r="T8" s="230"/>
      <c r="U8" s="206"/>
      <c r="V8" s="210"/>
      <c r="W8" s="211"/>
      <c r="X8" s="211"/>
      <c r="Y8" s="211"/>
      <c r="Z8" s="212"/>
      <c r="AA8" s="237"/>
      <c r="AB8" s="238"/>
      <c r="AC8" s="238"/>
      <c r="AD8" s="239"/>
      <c r="AG8" s="200" t="s">
        <v>11</v>
      </c>
      <c r="AH8" s="201"/>
      <c r="AI8" s="202"/>
      <c r="AV8" s="48"/>
    </row>
    <row r="9" spans="1:35" ht="16.5" customHeight="1" thickBot="1">
      <c r="A9" s="36"/>
      <c r="B9" s="37" t="s">
        <v>28</v>
      </c>
      <c r="C9" s="38"/>
      <c r="D9" s="1"/>
      <c r="E9" s="2"/>
      <c r="F9" s="2"/>
      <c r="G9" s="2"/>
      <c r="H9" s="2"/>
      <c r="I9" s="2"/>
      <c r="J9" s="2"/>
      <c r="K9" s="2"/>
      <c r="L9" s="2"/>
      <c r="M9" s="2"/>
      <c r="N9" s="43"/>
      <c r="O9" s="2"/>
      <c r="P9" s="3"/>
      <c r="R9" s="84"/>
      <c r="S9" s="76"/>
      <c r="T9" s="230"/>
      <c r="U9" s="206" t="s">
        <v>22</v>
      </c>
      <c r="V9" s="207"/>
      <c r="W9" s="208"/>
      <c r="X9" s="208"/>
      <c r="Y9" s="208"/>
      <c r="Z9" s="209"/>
      <c r="AA9" s="237"/>
      <c r="AB9" s="238"/>
      <c r="AC9" s="238"/>
      <c r="AD9" s="239"/>
      <c r="AG9" s="203"/>
      <c r="AH9" s="204"/>
      <c r="AI9" s="205"/>
    </row>
    <row r="10" spans="1:30" ht="16.5" customHeight="1">
      <c r="A10" s="39"/>
      <c r="B10" s="37" t="s">
        <v>29</v>
      </c>
      <c r="C10" s="38"/>
      <c r="D10" s="1"/>
      <c r="E10" s="2"/>
      <c r="F10" s="2"/>
      <c r="G10" s="2"/>
      <c r="H10" s="2"/>
      <c r="I10" s="2"/>
      <c r="J10" s="2"/>
      <c r="K10" s="2"/>
      <c r="L10" s="2"/>
      <c r="M10" s="2"/>
      <c r="N10" s="43"/>
      <c r="O10" s="2"/>
      <c r="P10" s="3"/>
      <c r="R10" s="84"/>
      <c r="S10" s="76"/>
      <c r="T10" s="230"/>
      <c r="U10" s="206"/>
      <c r="V10" s="210"/>
      <c r="W10" s="211"/>
      <c r="X10" s="211"/>
      <c r="Y10" s="211"/>
      <c r="Z10" s="212"/>
      <c r="AA10" s="237"/>
      <c r="AB10" s="238"/>
      <c r="AC10" s="238"/>
      <c r="AD10" s="239"/>
    </row>
    <row r="11" spans="1:30" ht="16.5" customHeight="1">
      <c r="A11" s="39"/>
      <c r="B11" s="37" t="s">
        <v>30</v>
      </c>
      <c r="C11" s="38"/>
      <c r="D11" s="1"/>
      <c r="E11" s="2"/>
      <c r="F11" s="2"/>
      <c r="G11" s="2"/>
      <c r="H11" s="2"/>
      <c r="I11" s="2"/>
      <c r="J11" s="2"/>
      <c r="K11" s="2"/>
      <c r="L11" s="2"/>
      <c r="M11" s="2"/>
      <c r="N11" s="43"/>
      <c r="O11" s="2"/>
      <c r="P11" s="3"/>
      <c r="R11" s="84"/>
      <c r="S11" s="76"/>
      <c r="T11" s="230"/>
      <c r="U11" s="206" t="s">
        <v>23</v>
      </c>
      <c r="V11" s="207"/>
      <c r="W11" s="208"/>
      <c r="X11" s="208"/>
      <c r="Y11" s="208"/>
      <c r="Z11" s="209"/>
      <c r="AA11" s="237"/>
      <c r="AB11" s="238"/>
      <c r="AC11" s="238"/>
      <c r="AD11" s="239"/>
    </row>
    <row r="12" spans="1:33" ht="16.5" customHeight="1" thickBot="1">
      <c r="A12" s="40">
        <v>2</v>
      </c>
      <c r="B12" s="37" t="s">
        <v>31</v>
      </c>
      <c r="C12" s="38"/>
      <c r="D12" s="41" t="s">
        <v>32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R12" s="84"/>
      <c r="S12" s="76"/>
      <c r="T12" s="230"/>
      <c r="U12" s="206"/>
      <c r="V12" s="210"/>
      <c r="W12" s="211"/>
      <c r="X12" s="211"/>
      <c r="Y12" s="211"/>
      <c r="Z12" s="212"/>
      <c r="AA12" s="240"/>
      <c r="AB12" s="241"/>
      <c r="AC12" s="241"/>
      <c r="AD12" s="242"/>
      <c r="AF12" s="4"/>
      <c r="AG12" s="4"/>
    </row>
    <row r="13" spans="1:33" ht="9" customHeight="1" thickBot="1">
      <c r="A13" s="11"/>
      <c r="AD13" s="8"/>
      <c r="AE13" s="8"/>
      <c r="AF13" s="8"/>
      <c r="AG13" s="8"/>
    </row>
    <row r="14" spans="1:35" s="4" customFormat="1" ht="34.5" customHeight="1" thickBot="1">
      <c r="A14" s="23">
        <v>5</v>
      </c>
      <c r="B14" s="44" t="s">
        <v>6</v>
      </c>
      <c r="C14" s="92" t="s">
        <v>36</v>
      </c>
      <c r="D14" s="213"/>
      <c r="E14" s="214"/>
      <c r="F14" s="116"/>
      <c r="G14" s="116"/>
      <c r="H14" s="116"/>
      <c r="I14" s="116"/>
      <c r="J14" s="215"/>
      <c r="K14" s="216" t="s">
        <v>66</v>
      </c>
      <c r="L14" s="217"/>
      <c r="M14" s="218"/>
      <c r="N14" s="219"/>
      <c r="O14" s="219"/>
      <c r="P14" s="219"/>
      <c r="Q14" s="219"/>
      <c r="R14" s="219"/>
      <c r="S14" s="220"/>
      <c r="T14" s="221" t="s">
        <v>37</v>
      </c>
      <c r="U14" s="222"/>
      <c r="V14" s="223"/>
      <c r="W14" s="195" t="e">
        <f>E14/M14</f>
        <v>#DIV/0!</v>
      </c>
      <c r="X14" s="196"/>
      <c r="Y14" s="196"/>
      <c r="Z14" s="197"/>
      <c r="AF14" s="73" t="s">
        <v>11</v>
      </c>
      <c r="AG14" s="74"/>
      <c r="AH14" s="74"/>
      <c r="AI14" s="75"/>
    </row>
    <row r="15" spans="1:23" s="5" customFormat="1" ht="12" customHeight="1" thickBot="1">
      <c r="A15" s="49"/>
      <c r="B15" s="50"/>
      <c r="C15" s="51"/>
      <c r="D15" s="51"/>
      <c r="E15" s="52"/>
      <c r="F15" s="52"/>
      <c r="G15" s="52"/>
      <c r="H15" s="53"/>
      <c r="I15" s="53"/>
      <c r="J15" s="54"/>
      <c r="K15" s="50"/>
      <c r="L15" s="51"/>
      <c r="M15" s="51"/>
      <c r="N15" s="52"/>
      <c r="O15" s="52"/>
      <c r="P15" s="55"/>
      <c r="Q15" s="55"/>
      <c r="S15" s="4"/>
      <c r="T15" s="4"/>
      <c r="U15" s="4"/>
      <c r="V15" s="4"/>
      <c r="W15" s="4"/>
    </row>
    <row r="16" spans="1:35" ht="25.5" customHeight="1" thickBot="1">
      <c r="A16" s="77">
        <v>6</v>
      </c>
      <c r="B16" s="198" t="s">
        <v>38</v>
      </c>
      <c r="C16" s="198"/>
      <c r="D16" s="198"/>
      <c r="E16" s="199" t="s">
        <v>67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F16" s="73" t="s">
        <v>11</v>
      </c>
      <c r="AG16" s="74"/>
      <c r="AH16" s="74"/>
      <c r="AI16" s="75"/>
    </row>
    <row r="17" spans="1:26" ht="9" customHeight="1">
      <c r="A17" s="77"/>
      <c r="B17" s="198"/>
      <c r="C17" s="198"/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</row>
    <row r="18" spans="1:31" s="6" customFormat="1" ht="31.5" customHeight="1">
      <c r="A18" s="45"/>
      <c r="B18" s="9"/>
      <c r="C18" s="10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E18" s="5"/>
    </row>
    <row r="19" spans="1:35" ht="28.5" customHeight="1">
      <c r="A19" s="21" t="s">
        <v>20</v>
      </c>
      <c r="B19" s="12"/>
      <c r="C19" s="12"/>
      <c r="D19" s="13"/>
      <c r="E19" s="14"/>
      <c r="F19" s="14"/>
      <c r="G19" s="14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80" t="s">
        <v>76</v>
      </c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</row>
    <row r="20" spans="1:38" s="6" customFormat="1" ht="13.5" customHeight="1">
      <c r="A20" s="56"/>
      <c r="B20" s="182" t="s">
        <v>39</v>
      </c>
      <c r="C20" s="156"/>
      <c r="D20" s="187" t="s">
        <v>40</v>
      </c>
      <c r="E20" s="187"/>
      <c r="F20" s="188" t="s">
        <v>41</v>
      </c>
      <c r="G20" s="189"/>
      <c r="H20" s="189"/>
      <c r="I20" s="189"/>
      <c r="J20" s="189" t="s">
        <v>42</v>
      </c>
      <c r="K20" s="189"/>
      <c r="L20" s="189"/>
      <c r="M20" s="190"/>
      <c r="N20" s="187" t="s">
        <v>43</v>
      </c>
      <c r="O20" s="187"/>
      <c r="P20" s="187"/>
      <c r="Q20" s="187"/>
      <c r="R20" s="187"/>
      <c r="S20" s="187" t="s">
        <v>44</v>
      </c>
      <c r="T20" s="187"/>
      <c r="U20" s="187"/>
      <c r="V20" s="191"/>
      <c r="W20" s="190" t="s">
        <v>45</v>
      </c>
      <c r="X20" s="187"/>
      <c r="Y20" s="187"/>
      <c r="Z20" s="187"/>
      <c r="AA20" s="187" t="s">
        <v>46</v>
      </c>
      <c r="AB20" s="187"/>
      <c r="AC20" s="187"/>
      <c r="AD20" s="187"/>
      <c r="AE20" s="42"/>
      <c r="AF20" s="192" t="s">
        <v>47</v>
      </c>
      <c r="AG20" s="193"/>
      <c r="AH20" s="193"/>
      <c r="AI20" s="194"/>
      <c r="AJ20" s="5"/>
      <c r="AK20" s="5"/>
      <c r="AL20" s="5"/>
    </row>
    <row r="21" spans="1:35" ht="24" customHeight="1">
      <c r="A21"/>
      <c r="B21" s="183"/>
      <c r="C21" s="184"/>
      <c r="D21" s="155" t="s">
        <v>48</v>
      </c>
      <c r="E21" s="156"/>
      <c r="F21" s="161" t="s">
        <v>49</v>
      </c>
      <c r="G21" s="162"/>
      <c r="H21" s="162"/>
      <c r="I21" s="162"/>
      <c r="J21" s="162"/>
      <c r="K21" s="162"/>
      <c r="L21" s="162"/>
      <c r="M21" s="163"/>
      <c r="N21" s="164" t="s">
        <v>50</v>
      </c>
      <c r="O21" s="164"/>
      <c r="P21" s="164"/>
      <c r="Q21" s="164"/>
      <c r="R21" s="164"/>
      <c r="S21" s="164" t="s">
        <v>51</v>
      </c>
      <c r="T21" s="164"/>
      <c r="U21" s="164"/>
      <c r="V21" s="164"/>
      <c r="W21" s="164"/>
      <c r="X21" s="164"/>
      <c r="Y21" s="164"/>
      <c r="Z21" s="164"/>
      <c r="AA21" s="164" t="s">
        <v>52</v>
      </c>
      <c r="AB21" s="164"/>
      <c r="AC21" s="164"/>
      <c r="AD21" s="164"/>
      <c r="AE21" s="15"/>
      <c r="AF21" s="165" t="s">
        <v>53</v>
      </c>
      <c r="AG21" s="166"/>
      <c r="AH21" s="166"/>
      <c r="AI21" s="167"/>
    </row>
    <row r="22" spans="1:35" ht="30.75" customHeight="1">
      <c r="A22"/>
      <c r="B22" s="183"/>
      <c r="C22" s="184"/>
      <c r="D22" s="157"/>
      <c r="E22" s="158"/>
      <c r="F22" s="171" t="s">
        <v>54</v>
      </c>
      <c r="G22" s="172"/>
      <c r="H22" s="172"/>
      <c r="I22" s="172"/>
      <c r="J22" s="173" t="s">
        <v>55</v>
      </c>
      <c r="K22" s="172"/>
      <c r="L22" s="172"/>
      <c r="M22" s="174"/>
      <c r="N22" s="164"/>
      <c r="O22" s="164"/>
      <c r="P22" s="164"/>
      <c r="Q22" s="164"/>
      <c r="R22" s="164"/>
      <c r="S22" s="175" t="s">
        <v>54</v>
      </c>
      <c r="T22" s="176"/>
      <c r="U22" s="176"/>
      <c r="V22" s="177"/>
      <c r="W22" s="178" t="s">
        <v>55</v>
      </c>
      <c r="X22" s="176"/>
      <c r="Y22" s="176"/>
      <c r="Z22" s="179"/>
      <c r="AA22" s="164"/>
      <c r="AB22" s="164"/>
      <c r="AC22" s="164"/>
      <c r="AD22" s="164"/>
      <c r="AE22" s="15"/>
      <c r="AF22" s="168"/>
      <c r="AG22" s="169"/>
      <c r="AH22" s="169"/>
      <c r="AI22" s="170"/>
    </row>
    <row r="23" spans="2:35" s="6" customFormat="1" ht="27" customHeight="1" thickBot="1">
      <c r="B23" s="185"/>
      <c r="C23" s="186"/>
      <c r="D23" s="159"/>
      <c r="E23" s="160"/>
      <c r="F23" s="142" t="s">
        <v>68</v>
      </c>
      <c r="G23" s="143"/>
      <c r="H23" s="143"/>
      <c r="I23" s="143"/>
      <c r="J23" s="143" t="s">
        <v>69</v>
      </c>
      <c r="K23" s="143"/>
      <c r="L23" s="143"/>
      <c r="M23" s="144"/>
      <c r="N23" s="145" t="s">
        <v>56</v>
      </c>
      <c r="O23" s="145"/>
      <c r="P23" s="145"/>
      <c r="Q23" s="145"/>
      <c r="R23" s="145"/>
      <c r="S23" s="146" t="s">
        <v>70</v>
      </c>
      <c r="T23" s="147"/>
      <c r="U23" s="147"/>
      <c r="V23" s="148"/>
      <c r="W23" s="149" t="s">
        <v>71</v>
      </c>
      <c r="X23" s="150"/>
      <c r="Y23" s="150"/>
      <c r="Z23" s="151"/>
      <c r="AA23" s="152" t="s">
        <v>72</v>
      </c>
      <c r="AB23" s="153"/>
      <c r="AC23" s="153"/>
      <c r="AD23" s="154"/>
      <c r="AE23" s="57"/>
      <c r="AF23" s="134" t="s">
        <v>73</v>
      </c>
      <c r="AG23" s="135"/>
      <c r="AH23" s="135"/>
      <c r="AI23" s="136"/>
    </row>
    <row r="24" spans="1:35" ht="31.5" customHeight="1" thickBot="1">
      <c r="A24" s="16">
        <v>9</v>
      </c>
      <c r="B24" s="109" t="s">
        <v>13</v>
      </c>
      <c r="C24" s="109"/>
      <c r="D24" s="110">
        <v>10</v>
      </c>
      <c r="E24" s="110"/>
      <c r="F24" s="126"/>
      <c r="G24" s="137"/>
      <c r="H24" s="137"/>
      <c r="I24" s="138"/>
      <c r="J24" s="120"/>
      <c r="K24" s="118"/>
      <c r="L24" s="118"/>
      <c r="M24" s="121"/>
      <c r="N24" s="129">
        <f>F24+J24</f>
        <v>0</v>
      </c>
      <c r="O24" s="130"/>
      <c r="P24" s="130"/>
      <c r="Q24" s="130"/>
      <c r="R24" s="131"/>
      <c r="S24" s="139">
        <f>F24*1.25</f>
        <v>0</v>
      </c>
      <c r="T24" s="140"/>
      <c r="U24" s="140"/>
      <c r="V24" s="141"/>
      <c r="W24" s="93">
        <f>J24*0.5</f>
        <v>0</v>
      </c>
      <c r="X24" s="94"/>
      <c r="Y24" s="94"/>
      <c r="Z24" s="95"/>
      <c r="AA24" s="258">
        <f>S24+W24</f>
        <v>0</v>
      </c>
      <c r="AB24" s="96"/>
      <c r="AC24" s="96"/>
      <c r="AD24" s="97"/>
      <c r="AF24" s="17"/>
      <c r="AG24" s="58"/>
      <c r="AH24" s="58"/>
      <c r="AI24" s="59"/>
    </row>
    <row r="25" spans="1:35" ht="31.5" customHeight="1" thickBot="1">
      <c r="A25" s="16">
        <v>10</v>
      </c>
      <c r="B25" s="109" t="s">
        <v>17</v>
      </c>
      <c r="C25" s="109"/>
      <c r="D25" s="110">
        <v>15</v>
      </c>
      <c r="E25" s="110"/>
      <c r="F25" s="126"/>
      <c r="G25" s="127"/>
      <c r="H25" s="127"/>
      <c r="I25" s="128"/>
      <c r="J25" s="132"/>
      <c r="K25" s="127"/>
      <c r="L25" s="127"/>
      <c r="M25" s="133"/>
      <c r="N25" s="129">
        <f>F25+J25</f>
        <v>0</v>
      </c>
      <c r="O25" s="130"/>
      <c r="P25" s="130"/>
      <c r="Q25" s="130"/>
      <c r="R25" s="131"/>
      <c r="S25" s="139">
        <f>F25*1.25</f>
        <v>0</v>
      </c>
      <c r="T25" s="140"/>
      <c r="U25" s="140"/>
      <c r="V25" s="141"/>
      <c r="W25" s="93">
        <f>J25*0.5</f>
        <v>0</v>
      </c>
      <c r="X25" s="94"/>
      <c r="Y25" s="94"/>
      <c r="Z25" s="95"/>
      <c r="AA25" s="258">
        <f>S25+W25</f>
        <v>0</v>
      </c>
      <c r="AB25" s="96"/>
      <c r="AC25" s="96"/>
      <c r="AD25" s="97"/>
      <c r="AF25" s="17"/>
      <c r="AG25" s="58"/>
      <c r="AH25" s="58"/>
      <c r="AI25" s="59"/>
    </row>
    <row r="26" spans="1:35" ht="31.5" customHeight="1" thickBot="1">
      <c r="A26" s="16">
        <v>11</v>
      </c>
      <c r="B26" s="124" t="s">
        <v>74</v>
      </c>
      <c r="C26" s="125"/>
      <c r="D26" s="110">
        <v>10</v>
      </c>
      <c r="E26" s="110"/>
      <c r="F26" s="111"/>
      <c r="G26" s="112"/>
      <c r="H26" s="112"/>
      <c r="I26" s="112"/>
      <c r="J26" s="114"/>
      <c r="K26" s="112"/>
      <c r="L26" s="112"/>
      <c r="M26" s="115"/>
      <c r="N26" s="129">
        <f>F26+J26</f>
        <v>0</v>
      </c>
      <c r="O26" s="130"/>
      <c r="P26" s="130"/>
      <c r="Q26" s="130"/>
      <c r="R26" s="131"/>
      <c r="S26" s="139">
        <f>F26*1.25</f>
        <v>0</v>
      </c>
      <c r="T26" s="140"/>
      <c r="U26" s="140"/>
      <c r="V26" s="141"/>
      <c r="W26" s="93">
        <f>J26*0.5</f>
        <v>0</v>
      </c>
      <c r="X26" s="94"/>
      <c r="Y26" s="94"/>
      <c r="Z26" s="95"/>
      <c r="AA26" s="258">
        <f>S26+W26</f>
        <v>0</v>
      </c>
      <c r="AB26" s="96"/>
      <c r="AC26" s="96"/>
      <c r="AD26" s="97"/>
      <c r="AF26" s="17"/>
      <c r="AG26" s="58"/>
      <c r="AH26" s="58"/>
      <c r="AI26" s="59"/>
    </row>
    <row r="27" spans="1:35" ht="31.5" customHeight="1" thickBot="1">
      <c r="A27" s="16">
        <v>5</v>
      </c>
      <c r="B27" s="122" t="s">
        <v>6</v>
      </c>
      <c r="C27" s="122"/>
      <c r="D27" s="123">
        <v>10</v>
      </c>
      <c r="E27" s="123"/>
      <c r="F27" s="63"/>
      <c r="G27" s="4"/>
      <c r="H27" s="4"/>
      <c r="I27" s="64"/>
      <c r="J27" s="4"/>
      <c r="K27" s="4"/>
      <c r="L27" s="4"/>
      <c r="M27" s="47"/>
      <c r="N27" s="106" t="e">
        <f>W14*0.1</f>
        <v>#DIV/0!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/>
      <c r="AE27" s="65"/>
      <c r="AF27" s="60"/>
      <c r="AG27" s="61"/>
      <c r="AH27" s="61"/>
      <c r="AI27" s="62"/>
    </row>
    <row r="28" spans="1:35" ht="31.5" customHeight="1" thickBot="1">
      <c r="A28" s="16">
        <v>12</v>
      </c>
      <c r="B28" s="124" t="s">
        <v>15</v>
      </c>
      <c r="C28" s="125"/>
      <c r="D28" s="110">
        <v>15</v>
      </c>
      <c r="E28" s="110"/>
      <c r="F28" s="126"/>
      <c r="G28" s="127"/>
      <c r="H28" s="127"/>
      <c r="I28" s="128"/>
      <c r="J28" s="120"/>
      <c r="K28" s="118"/>
      <c r="L28" s="118"/>
      <c r="M28" s="121"/>
      <c r="N28" s="129">
        <f>F28+J28</f>
        <v>0</v>
      </c>
      <c r="O28" s="130"/>
      <c r="P28" s="130"/>
      <c r="Q28" s="130"/>
      <c r="R28" s="131"/>
      <c r="S28" s="139">
        <f>F28*1.25</f>
        <v>0</v>
      </c>
      <c r="T28" s="140"/>
      <c r="U28" s="140"/>
      <c r="V28" s="141"/>
      <c r="W28" s="93">
        <f>J28*0.5</f>
        <v>0</v>
      </c>
      <c r="X28" s="94"/>
      <c r="Y28" s="94"/>
      <c r="Z28" s="95"/>
      <c r="AA28" s="258">
        <f>S28+W28</f>
        <v>0</v>
      </c>
      <c r="AB28" s="96"/>
      <c r="AC28" s="96"/>
      <c r="AD28" s="97"/>
      <c r="AF28" s="60"/>
      <c r="AG28" s="61"/>
      <c r="AH28" s="61"/>
      <c r="AI28" s="62"/>
    </row>
    <row r="29" spans="1:35" ht="31.5" customHeight="1" thickBot="1">
      <c r="A29" s="16">
        <v>13</v>
      </c>
      <c r="B29" s="109" t="s">
        <v>14</v>
      </c>
      <c r="C29" s="109"/>
      <c r="D29" s="110">
        <v>15</v>
      </c>
      <c r="E29" s="110"/>
      <c r="F29" s="111"/>
      <c r="G29" s="112"/>
      <c r="H29" s="112"/>
      <c r="I29" s="113"/>
      <c r="J29" s="114"/>
      <c r="K29" s="112"/>
      <c r="L29" s="112"/>
      <c r="M29" s="115"/>
      <c r="N29" s="129">
        <f>F29+J29</f>
        <v>0</v>
      </c>
      <c r="O29" s="130"/>
      <c r="P29" s="130"/>
      <c r="Q29" s="130"/>
      <c r="R29" s="131"/>
      <c r="S29" s="139">
        <f>F29*1.25</f>
        <v>0</v>
      </c>
      <c r="T29" s="140"/>
      <c r="U29" s="140"/>
      <c r="V29" s="141"/>
      <c r="W29" s="93">
        <f>J29*0.5</f>
        <v>0</v>
      </c>
      <c r="X29" s="94"/>
      <c r="Y29" s="94"/>
      <c r="Z29" s="95"/>
      <c r="AA29" s="258">
        <f>S29+W29</f>
        <v>0</v>
      </c>
      <c r="AB29" s="96"/>
      <c r="AC29" s="96"/>
      <c r="AD29" s="97"/>
      <c r="AF29" s="17"/>
      <c r="AG29" s="58"/>
      <c r="AH29" s="58"/>
      <c r="AI29" s="59"/>
    </row>
    <row r="30" spans="1:35" ht="31.5" customHeight="1" thickBot="1">
      <c r="A30" s="16">
        <v>14</v>
      </c>
      <c r="B30" s="109" t="s">
        <v>16</v>
      </c>
      <c r="C30" s="109"/>
      <c r="D30" s="110">
        <v>5</v>
      </c>
      <c r="E30" s="110"/>
      <c r="F30" s="111"/>
      <c r="G30" s="112"/>
      <c r="H30" s="112"/>
      <c r="I30" s="112"/>
      <c r="J30" s="114"/>
      <c r="K30" s="112"/>
      <c r="L30" s="112"/>
      <c r="M30" s="115"/>
      <c r="N30" s="129">
        <f>F30+J30</f>
        <v>0</v>
      </c>
      <c r="O30" s="130"/>
      <c r="P30" s="130"/>
      <c r="Q30" s="130"/>
      <c r="R30" s="131"/>
      <c r="S30" s="139">
        <f>F30*1.25</f>
        <v>0</v>
      </c>
      <c r="T30" s="140"/>
      <c r="U30" s="140"/>
      <c r="V30" s="141"/>
      <c r="W30" s="93">
        <f>J30*0.5</f>
        <v>0</v>
      </c>
      <c r="X30" s="94"/>
      <c r="Y30" s="94"/>
      <c r="Z30" s="95"/>
      <c r="AA30" s="258">
        <f>S30+W30</f>
        <v>0</v>
      </c>
      <c r="AB30" s="96"/>
      <c r="AC30" s="96"/>
      <c r="AD30" s="97"/>
      <c r="AF30" s="17"/>
      <c r="AG30" s="58"/>
      <c r="AH30" s="58"/>
      <c r="AI30" s="59"/>
    </row>
    <row r="31" spans="1:35" ht="31.5" customHeight="1" thickBot="1">
      <c r="A31" s="16">
        <v>15</v>
      </c>
      <c r="B31" s="109" t="s">
        <v>18</v>
      </c>
      <c r="C31" s="109"/>
      <c r="D31" s="110">
        <v>10</v>
      </c>
      <c r="E31" s="110"/>
      <c r="F31" s="117"/>
      <c r="G31" s="118"/>
      <c r="H31" s="118"/>
      <c r="I31" s="119"/>
      <c r="J31" s="120"/>
      <c r="K31" s="118"/>
      <c r="L31" s="118"/>
      <c r="M31" s="121"/>
      <c r="N31" s="129">
        <f>F31+J31</f>
        <v>0</v>
      </c>
      <c r="O31" s="130"/>
      <c r="P31" s="130"/>
      <c r="Q31" s="130"/>
      <c r="R31" s="131"/>
      <c r="S31" s="139">
        <f>F31*1.25</f>
        <v>0</v>
      </c>
      <c r="T31" s="140"/>
      <c r="U31" s="140"/>
      <c r="V31" s="141"/>
      <c r="W31" s="93">
        <f>J31*0.5</f>
        <v>0</v>
      </c>
      <c r="X31" s="94"/>
      <c r="Y31" s="94"/>
      <c r="Z31" s="95"/>
      <c r="AA31" s="258">
        <f>S31+W31</f>
        <v>0</v>
      </c>
      <c r="AB31" s="96"/>
      <c r="AC31" s="96"/>
      <c r="AD31" s="97"/>
      <c r="AF31" s="17"/>
      <c r="AG31" s="58"/>
      <c r="AH31" s="58"/>
      <c r="AI31" s="59"/>
    </row>
    <row r="32" spans="1:35" ht="31.5" customHeight="1" thickBot="1">
      <c r="A32" s="16">
        <v>16</v>
      </c>
      <c r="B32" s="109" t="s">
        <v>19</v>
      </c>
      <c r="C32" s="109"/>
      <c r="D32" s="110">
        <v>10</v>
      </c>
      <c r="E32" s="110"/>
      <c r="F32" s="111"/>
      <c r="G32" s="112"/>
      <c r="H32" s="112"/>
      <c r="I32" s="113"/>
      <c r="J32" s="114"/>
      <c r="K32" s="112"/>
      <c r="L32" s="112"/>
      <c r="M32" s="115"/>
      <c r="N32" s="129">
        <f>F32+J32</f>
        <v>0</v>
      </c>
      <c r="O32" s="130"/>
      <c r="P32" s="130"/>
      <c r="Q32" s="130"/>
      <c r="R32" s="131"/>
      <c r="S32" s="139">
        <f>F32*1.25</f>
        <v>0</v>
      </c>
      <c r="T32" s="140"/>
      <c r="U32" s="140"/>
      <c r="V32" s="141"/>
      <c r="W32" s="93">
        <f>J32*0.5</f>
        <v>0</v>
      </c>
      <c r="X32" s="94"/>
      <c r="Y32" s="94"/>
      <c r="Z32" s="95"/>
      <c r="AA32" s="258">
        <f>S32+W32</f>
        <v>0</v>
      </c>
      <c r="AB32" s="96"/>
      <c r="AC32" s="96"/>
      <c r="AD32" s="97"/>
      <c r="AF32" s="17"/>
      <c r="AG32" s="58"/>
      <c r="AH32" s="58"/>
      <c r="AI32" s="59"/>
    </row>
    <row r="33" spans="1:35" ht="31.5" customHeight="1" thickBot="1">
      <c r="A33" s="19"/>
      <c r="B33" s="98"/>
      <c r="C33" s="98"/>
      <c r="D33" s="99"/>
      <c r="E33" s="99"/>
      <c r="F33" s="64"/>
      <c r="G33" s="4"/>
      <c r="H33" s="4"/>
      <c r="I33" s="64"/>
      <c r="J33" s="4"/>
      <c r="K33" s="4"/>
      <c r="L33" s="4"/>
      <c r="M33" s="4"/>
      <c r="N33" s="4"/>
      <c r="O33" s="66"/>
      <c r="P33" s="5"/>
      <c r="Q33" s="5"/>
      <c r="R33" s="5"/>
      <c r="S33" s="5"/>
      <c r="T33" s="5"/>
      <c r="U33" s="18"/>
      <c r="V33" s="5"/>
      <c r="W33" s="18"/>
      <c r="X33" s="5"/>
      <c r="Y33" s="5"/>
      <c r="Z33" s="67"/>
      <c r="AA33" s="65"/>
      <c r="AB33" s="65"/>
      <c r="AC33" s="65"/>
      <c r="AD33" s="65"/>
      <c r="AE33" s="65"/>
      <c r="AF33" s="100" t="s">
        <v>75</v>
      </c>
      <c r="AG33" s="101"/>
      <c r="AH33" s="101"/>
      <c r="AI33" s="102"/>
    </row>
    <row r="34" spans="1:35" ht="37.5" customHeight="1" thickBot="1">
      <c r="A34"/>
      <c r="B34" s="15"/>
      <c r="C34" s="15"/>
      <c r="D34" s="64"/>
      <c r="E34" s="64"/>
      <c r="F34" s="64"/>
      <c r="G34" s="4"/>
      <c r="H34" s="4"/>
      <c r="I34" s="64"/>
      <c r="J34" s="103" t="s">
        <v>12</v>
      </c>
      <c r="K34" s="104"/>
      <c r="L34" s="104"/>
      <c r="M34" s="105"/>
      <c r="N34" s="129" t="e">
        <f>N24+N25+N26+N27+N28+N29+N30+N31+N32</f>
        <v>#DIV/0!</v>
      </c>
      <c r="O34" s="96"/>
      <c r="P34" s="96"/>
      <c r="Q34" s="96"/>
      <c r="R34" s="97"/>
      <c r="S34" s="5"/>
      <c r="T34" s="5"/>
      <c r="U34" s="18"/>
      <c r="V34" s="67"/>
      <c r="AA34" s="259" t="e">
        <f>AA24+AA25+AA26+N27+AA28+AA29+AA30+AA31+AA32</f>
        <v>#DIV/0!</v>
      </c>
      <c r="AB34" s="107"/>
      <c r="AC34" s="107"/>
      <c r="AD34" s="108"/>
      <c r="AE34" s="65"/>
      <c r="AF34" s="17"/>
      <c r="AG34" s="58"/>
      <c r="AH34" s="58"/>
      <c r="AI34" s="59"/>
    </row>
    <row r="35" spans="1:14" s="5" customFormat="1" ht="9" customHeight="1" thickBot="1">
      <c r="A35" s="7"/>
      <c r="B35" s="7"/>
      <c r="D35" s="68"/>
      <c r="E35" s="68"/>
      <c r="F35" s="68"/>
      <c r="G35" s="69"/>
      <c r="H35" s="68"/>
      <c r="I35" s="7"/>
      <c r="J35" s="70"/>
      <c r="K35" s="71"/>
      <c r="L35" s="7"/>
      <c r="M35" s="7"/>
      <c r="N35" s="72">
        <v>16.225</v>
      </c>
    </row>
    <row r="36" spans="1:35" ht="13.5">
      <c r="A36" s="83" t="s">
        <v>1</v>
      </c>
      <c r="B36" s="83"/>
      <c r="C36" s="85"/>
      <c r="D36" s="89" t="s">
        <v>0</v>
      </c>
      <c r="E36" s="90"/>
      <c r="F36" s="90"/>
      <c r="G36" s="90"/>
      <c r="H36" s="90"/>
      <c r="I36" s="91"/>
      <c r="J36" s="87" t="s">
        <v>2</v>
      </c>
      <c r="K36" s="88"/>
      <c r="L36" s="88"/>
      <c r="M36" s="88"/>
      <c r="N36" s="88"/>
      <c r="O36" s="88"/>
      <c r="P36" s="83" t="s">
        <v>3</v>
      </c>
      <c r="Q36" s="83"/>
      <c r="R36" s="83"/>
      <c r="S36" s="83"/>
      <c r="T36" s="83"/>
      <c r="U36" s="83"/>
      <c r="V36" s="83"/>
      <c r="W36" s="83" t="s">
        <v>4</v>
      </c>
      <c r="X36" s="83"/>
      <c r="Y36" s="83"/>
      <c r="Z36" s="83"/>
      <c r="AA36" s="83"/>
      <c r="AB36" s="83"/>
      <c r="AC36" s="83" t="s">
        <v>5</v>
      </c>
      <c r="AD36" s="83"/>
      <c r="AE36" s="83"/>
      <c r="AF36" s="83"/>
      <c r="AG36" s="83"/>
      <c r="AH36" s="83"/>
      <c r="AI36" s="83"/>
    </row>
    <row r="37" spans="1:35" ht="31.5" customHeight="1" thickBot="1">
      <c r="A37" s="83"/>
      <c r="B37" s="83"/>
      <c r="C37" s="85"/>
      <c r="D37" s="80"/>
      <c r="E37" s="81"/>
      <c r="F37" s="81"/>
      <c r="G37" s="81"/>
      <c r="H37" s="81"/>
      <c r="I37" s="82"/>
      <c r="J37" s="86" t="s">
        <v>10</v>
      </c>
      <c r="K37" s="79"/>
      <c r="L37" s="79"/>
      <c r="M37" s="79"/>
      <c r="N37" s="79"/>
      <c r="O37" s="79"/>
      <c r="P37" s="78" t="s">
        <v>7</v>
      </c>
      <c r="Q37" s="78"/>
      <c r="R37" s="79"/>
      <c r="S37" s="79"/>
      <c r="T37" s="79"/>
      <c r="U37" s="79"/>
      <c r="V37" s="79"/>
      <c r="W37" s="78" t="s">
        <v>8</v>
      </c>
      <c r="X37" s="79"/>
      <c r="Y37" s="79"/>
      <c r="Z37" s="79"/>
      <c r="AA37" s="79"/>
      <c r="AB37" s="79"/>
      <c r="AC37" s="78" t="s">
        <v>9</v>
      </c>
      <c r="AD37" s="79"/>
      <c r="AE37" s="79"/>
      <c r="AF37" s="79"/>
      <c r="AG37" s="79"/>
      <c r="AH37" s="79"/>
      <c r="AI37" s="79"/>
    </row>
  </sheetData>
  <sheetProtection/>
  <mergeCells count="143">
    <mergeCell ref="A1:E6"/>
    <mergeCell ref="F1:H6"/>
    <mergeCell ref="I1:P6"/>
    <mergeCell ref="R1:R3"/>
    <mergeCell ref="S1:S3"/>
    <mergeCell ref="T1:AE3"/>
    <mergeCell ref="AG1:AI3"/>
    <mergeCell ref="R5:R12"/>
    <mergeCell ref="S5:S12"/>
    <mergeCell ref="T5:T12"/>
    <mergeCell ref="U5:U6"/>
    <mergeCell ref="V5:Z6"/>
    <mergeCell ref="AA5:AD5"/>
    <mergeCell ref="AA6:AD12"/>
    <mergeCell ref="U7:U8"/>
    <mergeCell ref="V7:Z8"/>
    <mergeCell ref="AG8:AI9"/>
    <mergeCell ref="U9:U10"/>
    <mergeCell ref="V9:Z10"/>
    <mergeCell ref="U11:U12"/>
    <mergeCell ref="V11:Z12"/>
    <mergeCell ref="C14:D14"/>
    <mergeCell ref="E14:J14"/>
    <mergeCell ref="K14:L14"/>
    <mergeCell ref="M14:S14"/>
    <mergeCell ref="T14:V14"/>
    <mergeCell ref="W14:Z14"/>
    <mergeCell ref="AF14:AI14"/>
    <mergeCell ref="A16:A17"/>
    <mergeCell ref="B16:D17"/>
    <mergeCell ref="E16:Z17"/>
    <mergeCell ref="AF16:AI16"/>
    <mergeCell ref="B20:C23"/>
    <mergeCell ref="D20:E20"/>
    <mergeCell ref="F20:I20"/>
    <mergeCell ref="J20:M20"/>
    <mergeCell ref="N20:R20"/>
    <mergeCell ref="S20:V20"/>
    <mergeCell ref="AF21:AI22"/>
    <mergeCell ref="F22:I22"/>
    <mergeCell ref="J22:M22"/>
    <mergeCell ref="S22:V22"/>
    <mergeCell ref="W22:Z22"/>
    <mergeCell ref="S19:AI19"/>
    <mergeCell ref="W20:Z20"/>
    <mergeCell ref="AA20:AD20"/>
    <mergeCell ref="AF20:AI20"/>
    <mergeCell ref="J23:M23"/>
    <mergeCell ref="N23:R23"/>
    <mergeCell ref="S23:V23"/>
    <mergeCell ref="W23:Z23"/>
    <mergeCell ref="AA23:AD23"/>
    <mergeCell ref="D21:E23"/>
    <mergeCell ref="F21:M21"/>
    <mergeCell ref="N21:R22"/>
    <mergeCell ref="S21:Z21"/>
    <mergeCell ref="AA21:AD22"/>
    <mergeCell ref="AF23:AI23"/>
    <mergeCell ref="B24:C24"/>
    <mergeCell ref="D24:E24"/>
    <mergeCell ref="F24:I24"/>
    <mergeCell ref="J24:M24"/>
    <mergeCell ref="N24:R24"/>
    <mergeCell ref="S24:V24"/>
    <mergeCell ref="W24:Z24"/>
    <mergeCell ref="AA24:AD24"/>
    <mergeCell ref="F23:I23"/>
    <mergeCell ref="B25:C25"/>
    <mergeCell ref="D25:E25"/>
    <mergeCell ref="F25:I25"/>
    <mergeCell ref="J25:M25"/>
    <mergeCell ref="N25:R25"/>
    <mergeCell ref="S25:V25"/>
    <mergeCell ref="W25:Z25"/>
    <mergeCell ref="AA25:AD25"/>
    <mergeCell ref="B26:C26"/>
    <mergeCell ref="D26:E26"/>
    <mergeCell ref="F26:I26"/>
    <mergeCell ref="J26:M26"/>
    <mergeCell ref="N26:R26"/>
    <mergeCell ref="S26:V26"/>
    <mergeCell ref="W26:Z26"/>
    <mergeCell ref="AA26:AD26"/>
    <mergeCell ref="B27:C27"/>
    <mergeCell ref="D27:E27"/>
    <mergeCell ref="N27:AD27"/>
    <mergeCell ref="B28:C28"/>
    <mergeCell ref="D28:E28"/>
    <mergeCell ref="F28:I28"/>
    <mergeCell ref="J28:M28"/>
    <mergeCell ref="N28:R28"/>
    <mergeCell ref="S28:V28"/>
    <mergeCell ref="W28:Z28"/>
    <mergeCell ref="S30:V30"/>
    <mergeCell ref="AA28:AD28"/>
    <mergeCell ref="B29:C29"/>
    <mergeCell ref="D29:E29"/>
    <mergeCell ref="F29:I29"/>
    <mergeCell ref="J29:M29"/>
    <mergeCell ref="N29:R29"/>
    <mergeCell ref="S29:V29"/>
    <mergeCell ref="W29:Z29"/>
    <mergeCell ref="AA29:AD29"/>
    <mergeCell ref="AA30:AD30"/>
    <mergeCell ref="B31:C31"/>
    <mergeCell ref="D31:E31"/>
    <mergeCell ref="F31:I31"/>
    <mergeCell ref="J31:M31"/>
    <mergeCell ref="N31:R31"/>
    <mergeCell ref="S31:V31"/>
    <mergeCell ref="W31:Z31"/>
    <mergeCell ref="AA31:AD31"/>
    <mergeCell ref="B30:C30"/>
    <mergeCell ref="D32:E32"/>
    <mergeCell ref="F32:I32"/>
    <mergeCell ref="J32:M32"/>
    <mergeCell ref="N32:R32"/>
    <mergeCell ref="S32:V32"/>
    <mergeCell ref="W30:Z30"/>
    <mergeCell ref="D30:E30"/>
    <mergeCell ref="F30:I30"/>
    <mergeCell ref="J30:M30"/>
    <mergeCell ref="N30:R30"/>
    <mergeCell ref="W37:AB37"/>
    <mergeCell ref="W32:Z32"/>
    <mergeCell ref="AA32:AD32"/>
    <mergeCell ref="B33:C33"/>
    <mergeCell ref="D33:E33"/>
    <mergeCell ref="AF33:AI33"/>
    <mergeCell ref="J34:M34"/>
    <mergeCell ref="N34:R34"/>
    <mergeCell ref="AA34:AD34"/>
    <mergeCell ref="B32:C32"/>
    <mergeCell ref="AC37:AI37"/>
    <mergeCell ref="A36:C37"/>
    <mergeCell ref="D36:I36"/>
    <mergeCell ref="J36:O36"/>
    <mergeCell ref="P36:V36"/>
    <mergeCell ref="W36:AB36"/>
    <mergeCell ref="AC36:AI36"/>
    <mergeCell ref="D37:I37"/>
    <mergeCell ref="J37:O37"/>
    <mergeCell ref="P37:V37"/>
  </mergeCells>
  <printOptions/>
  <pageMargins left="1.1811023622047245" right="0.7874015748031497" top="1.1811023622047245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国土・地域政策部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2015-05-12T08:35:15Z</cp:lastPrinted>
  <dcterms:created xsi:type="dcterms:W3CDTF">2010-02-01T07:48:09Z</dcterms:created>
  <dcterms:modified xsi:type="dcterms:W3CDTF">2016-06-10T13:03:26Z</dcterms:modified>
  <cp:category/>
  <cp:version/>
  <cp:contentType/>
  <cp:contentStatus/>
</cp:coreProperties>
</file>